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showInkAnnotation="0"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gustina Baigorri\Desktop\Importadores\"/>
    </mc:Choice>
  </mc:AlternateContent>
  <xr:revisionPtr revIDLastSave="0" documentId="13_ncr:1_{E051F365-D87D-410E-BE71-BB1E93FBF6FA}" xr6:coauthVersionLast="40" xr6:coauthVersionMax="40" xr10:uidLastSave="{00000000-0000-0000-0000-000000000000}"/>
  <bookViews>
    <workbookView xWindow="-120" yWindow="-120" windowWidth="20730" windowHeight="11160" tabRatio="500" xr2:uid="{00000000-000D-0000-FFFF-FFFF00000000}"/>
  </bookViews>
  <sheets>
    <sheet name="PASO 1&gt;COPIAR MIS COMPROBANTES" sheetId="1" r:id="rId1"/>
    <sheet name="PASO 2&gt; GUARDAR COMO CSV" sheetId="3" r:id="rId2"/>
    <sheet name="Tablas" sheetId="4" state="hidden" r:id="rId3"/>
  </sheets>
  <definedNames>
    <definedName name="_xlnm._FilterDatabase" localSheetId="1" hidden="1">'PASO 2&gt; GUARDAR COMO CSV'!$A$2:$R$93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4" i="3" l="1"/>
  <c r="G523" i="3"/>
  <c r="G522" i="3"/>
  <c r="G521" i="3"/>
  <c r="G520" i="3"/>
  <c r="G519" i="3"/>
  <c r="G518" i="3"/>
  <c r="G517" i="3"/>
  <c r="G516" i="3"/>
  <c r="G515" i="3"/>
  <c r="S519" i="1" l="1"/>
  <c r="R519" i="1"/>
  <c r="S518" i="1"/>
  <c r="R518" i="1"/>
  <c r="S517" i="1"/>
  <c r="R517" i="1"/>
  <c r="S516" i="1"/>
  <c r="R516" i="1"/>
  <c r="S515" i="1"/>
  <c r="R515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P514" i="3" l="1"/>
  <c r="O514" i="3"/>
  <c r="M514" i="3"/>
  <c r="L514" i="3"/>
  <c r="K514" i="3"/>
  <c r="J514" i="3"/>
  <c r="I514" i="3"/>
  <c r="F514" i="3"/>
  <c r="G514" i="3" s="1"/>
  <c r="E514" i="3"/>
  <c r="D514" i="3"/>
  <c r="C514" i="3"/>
  <c r="B514" i="3"/>
  <c r="N514" i="3" s="1"/>
  <c r="A514" i="3"/>
  <c r="P513" i="3"/>
  <c r="O513" i="3"/>
  <c r="L513" i="3"/>
  <c r="K513" i="3"/>
  <c r="J513" i="3"/>
  <c r="I513" i="3"/>
  <c r="F513" i="3"/>
  <c r="G513" i="3" s="1"/>
  <c r="E513" i="3"/>
  <c r="D513" i="3"/>
  <c r="Q513" i="3" s="1"/>
  <c r="C513" i="3"/>
  <c r="B513" i="3"/>
  <c r="A513" i="3"/>
  <c r="P512" i="3"/>
  <c r="O512" i="3"/>
  <c r="L512" i="3"/>
  <c r="K512" i="3"/>
  <c r="J512" i="3"/>
  <c r="I512" i="3"/>
  <c r="F512" i="3"/>
  <c r="G512" i="3" s="1"/>
  <c r="E512" i="3"/>
  <c r="D512" i="3"/>
  <c r="Q512" i="3" s="1"/>
  <c r="C512" i="3"/>
  <c r="B512" i="3"/>
  <c r="A512" i="3"/>
  <c r="P511" i="3"/>
  <c r="O511" i="3"/>
  <c r="L511" i="3"/>
  <c r="K511" i="3"/>
  <c r="J511" i="3"/>
  <c r="I511" i="3"/>
  <c r="F511" i="3"/>
  <c r="G511" i="3" s="1"/>
  <c r="E511" i="3"/>
  <c r="D511" i="3"/>
  <c r="H511" i="3" s="1"/>
  <c r="C511" i="3"/>
  <c r="B511" i="3"/>
  <c r="A511" i="3"/>
  <c r="P510" i="3"/>
  <c r="O510" i="3"/>
  <c r="L510" i="3"/>
  <c r="K510" i="3"/>
  <c r="J510" i="3"/>
  <c r="I510" i="3"/>
  <c r="F510" i="3"/>
  <c r="G510" i="3" s="1"/>
  <c r="E510" i="3"/>
  <c r="D510" i="3"/>
  <c r="C510" i="3"/>
  <c r="B510" i="3"/>
  <c r="A510" i="3"/>
  <c r="P509" i="3"/>
  <c r="O509" i="3"/>
  <c r="L509" i="3"/>
  <c r="K509" i="3"/>
  <c r="J509" i="3"/>
  <c r="I509" i="3"/>
  <c r="F509" i="3"/>
  <c r="G509" i="3" s="1"/>
  <c r="E509" i="3"/>
  <c r="D509" i="3"/>
  <c r="Q509" i="3" s="1"/>
  <c r="C509" i="3"/>
  <c r="B509" i="3"/>
  <c r="A509" i="3"/>
  <c r="P508" i="3"/>
  <c r="O508" i="3"/>
  <c r="L508" i="3"/>
  <c r="K508" i="3"/>
  <c r="J508" i="3"/>
  <c r="I508" i="3"/>
  <c r="F508" i="3"/>
  <c r="G508" i="3" s="1"/>
  <c r="E508" i="3"/>
  <c r="D508" i="3"/>
  <c r="Q508" i="3" s="1"/>
  <c r="C508" i="3"/>
  <c r="B508" i="3"/>
  <c r="A508" i="3"/>
  <c r="P507" i="3"/>
  <c r="O507" i="3"/>
  <c r="L507" i="3"/>
  <c r="K507" i="3"/>
  <c r="J507" i="3"/>
  <c r="I507" i="3"/>
  <c r="F507" i="3"/>
  <c r="G507" i="3" s="1"/>
  <c r="E507" i="3"/>
  <c r="D507" i="3"/>
  <c r="H507" i="3" s="1"/>
  <c r="C507" i="3"/>
  <c r="B507" i="3"/>
  <c r="A507" i="3"/>
  <c r="P506" i="3"/>
  <c r="O506" i="3"/>
  <c r="L506" i="3"/>
  <c r="K506" i="3"/>
  <c r="J506" i="3"/>
  <c r="I506" i="3"/>
  <c r="F506" i="3"/>
  <c r="G506" i="3" s="1"/>
  <c r="E506" i="3"/>
  <c r="D506" i="3"/>
  <c r="C506" i="3"/>
  <c r="B506" i="3"/>
  <c r="A506" i="3"/>
  <c r="P505" i="3"/>
  <c r="O505" i="3"/>
  <c r="L505" i="3"/>
  <c r="K505" i="3"/>
  <c r="J505" i="3"/>
  <c r="I505" i="3"/>
  <c r="F505" i="3"/>
  <c r="G505" i="3" s="1"/>
  <c r="E505" i="3"/>
  <c r="D505" i="3"/>
  <c r="Q505" i="3" s="1"/>
  <c r="C505" i="3"/>
  <c r="B505" i="3"/>
  <c r="A505" i="3"/>
  <c r="P504" i="3"/>
  <c r="O504" i="3"/>
  <c r="L504" i="3"/>
  <c r="K504" i="3"/>
  <c r="J504" i="3"/>
  <c r="I504" i="3"/>
  <c r="F504" i="3"/>
  <c r="G504" i="3" s="1"/>
  <c r="E504" i="3"/>
  <c r="D504" i="3"/>
  <c r="Q504" i="3" s="1"/>
  <c r="C504" i="3"/>
  <c r="B504" i="3"/>
  <c r="A504" i="3"/>
  <c r="P503" i="3"/>
  <c r="O503" i="3"/>
  <c r="L503" i="3"/>
  <c r="K503" i="3"/>
  <c r="J503" i="3"/>
  <c r="I503" i="3"/>
  <c r="F503" i="3"/>
  <c r="G503" i="3" s="1"/>
  <c r="E503" i="3"/>
  <c r="D503" i="3"/>
  <c r="H503" i="3" s="1"/>
  <c r="C503" i="3"/>
  <c r="B503" i="3"/>
  <c r="A503" i="3"/>
  <c r="P502" i="3"/>
  <c r="O502" i="3"/>
  <c r="L502" i="3"/>
  <c r="K502" i="3"/>
  <c r="J502" i="3"/>
  <c r="I502" i="3"/>
  <c r="F502" i="3"/>
  <c r="G502" i="3" s="1"/>
  <c r="E502" i="3"/>
  <c r="D502" i="3"/>
  <c r="C502" i="3"/>
  <c r="B502" i="3"/>
  <c r="A502" i="3"/>
  <c r="P501" i="3"/>
  <c r="O501" i="3"/>
  <c r="L501" i="3"/>
  <c r="K501" i="3"/>
  <c r="J501" i="3"/>
  <c r="I501" i="3"/>
  <c r="F501" i="3"/>
  <c r="G501" i="3" s="1"/>
  <c r="E501" i="3"/>
  <c r="D501" i="3"/>
  <c r="Q501" i="3" s="1"/>
  <c r="C501" i="3"/>
  <c r="B501" i="3"/>
  <c r="A501" i="3"/>
  <c r="P500" i="3"/>
  <c r="O500" i="3"/>
  <c r="L500" i="3"/>
  <c r="K500" i="3"/>
  <c r="J500" i="3"/>
  <c r="I500" i="3"/>
  <c r="F500" i="3"/>
  <c r="G500" i="3" s="1"/>
  <c r="E500" i="3"/>
  <c r="D500" i="3"/>
  <c r="Q500" i="3" s="1"/>
  <c r="C500" i="3"/>
  <c r="B500" i="3"/>
  <c r="A500" i="3"/>
  <c r="P499" i="3"/>
  <c r="O499" i="3"/>
  <c r="L499" i="3"/>
  <c r="K499" i="3"/>
  <c r="J499" i="3"/>
  <c r="I499" i="3"/>
  <c r="F499" i="3"/>
  <c r="G499" i="3" s="1"/>
  <c r="E499" i="3"/>
  <c r="D499" i="3"/>
  <c r="H499" i="3" s="1"/>
  <c r="C499" i="3"/>
  <c r="B499" i="3"/>
  <c r="A499" i="3"/>
  <c r="P498" i="3"/>
  <c r="O498" i="3"/>
  <c r="L498" i="3"/>
  <c r="K498" i="3"/>
  <c r="J498" i="3"/>
  <c r="I498" i="3"/>
  <c r="F498" i="3"/>
  <c r="G498" i="3" s="1"/>
  <c r="E498" i="3"/>
  <c r="D498" i="3"/>
  <c r="C498" i="3"/>
  <c r="B498" i="3"/>
  <c r="A498" i="3"/>
  <c r="P497" i="3"/>
  <c r="O497" i="3"/>
  <c r="L497" i="3"/>
  <c r="K497" i="3"/>
  <c r="J497" i="3"/>
  <c r="I497" i="3"/>
  <c r="F497" i="3"/>
  <c r="G497" i="3" s="1"/>
  <c r="E497" i="3"/>
  <c r="D497" i="3"/>
  <c r="Q497" i="3" s="1"/>
  <c r="C497" i="3"/>
  <c r="B497" i="3"/>
  <c r="A497" i="3"/>
  <c r="P496" i="3"/>
  <c r="O496" i="3"/>
  <c r="L496" i="3"/>
  <c r="K496" i="3"/>
  <c r="J496" i="3"/>
  <c r="I496" i="3"/>
  <c r="F496" i="3"/>
  <c r="G496" i="3" s="1"/>
  <c r="E496" i="3"/>
  <c r="D496" i="3"/>
  <c r="Q496" i="3" s="1"/>
  <c r="C496" i="3"/>
  <c r="B496" i="3"/>
  <c r="A496" i="3"/>
  <c r="P495" i="3"/>
  <c r="O495" i="3"/>
  <c r="L495" i="3"/>
  <c r="K495" i="3"/>
  <c r="J495" i="3"/>
  <c r="I495" i="3"/>
  <c r="F495" i="3"/>
  <c r="G495" i="3" s="1"/>
  <c r="E495" i="3"/>
  <c r="D495" i="3"/>
  <c r="H495" i="3" s="1"/>
  <c r="C495" i="3"/>
  <c r="B495" i="3"/>
  <c r="A495" i="3"/>
  <c r="P494" i="3"/>
  <c r="O494" i="3"/>
  <c r="L494" i="3"/>
  <c r="K494" i="3"/>
  <c r="J494" i="3"/>
  <c r="I494" i="3"/>
  <c r="F494" i="3"/>
  <c r="G494" i="3" s="1"/>
  <c r="E494" i="3"/>
  <c r="D494" i="3"/>
  <c r="C494" i="3"/>
  <c r="B494" i="3"/>
  <c r="A494" i="3"/>
  <c r="P493" i="3"/>
  <c r="O493" i="3"/>
  <c r="L493" i="3"/>
  <c r="K493" i="3"/>
  <c r="J493" i="3"/>
  <c r="I493" i="3"/>
  <c r="F493" i="3"/>
  <c r="G493" i="3" s="1"/>
  <c r="E493" i="3"/>
  <c r="D493" i="3"/>
  <c r="Q493" i="3" s="1"/>
  <c r="C493" i="3"/>
  <c r="B493" i="3"/>
  <c r="A493" i="3"/>
  <c r="P492" i="3"/>
  <c r="O492" i="3"/>
  <c r="L492" i="3"/>
  <c r="K492" i="3"/>
  <c r="J492" i="3"/>
  <c r="I492" i="3"/>
  <c r="F492" i="3"/>
  <c r="G492" i="3" s="1"/>
  <c r="E492" i="3"/>
  <c r="D492" i="3"/>
  <c r="Q492" i="3" s="1"/>
  <c r="C492" i="3"/>
  <c r="B492" i="3"/>
  <c r="A492" i="3"/>
  <c r="P491" i="3"/>
  <c r="O491" i="3"/>
  <c r="L491" i="3"/>
  <c r="K491" i="3"/>
  <c r="J491" i="3"/>
  <c r="I491" i="3"/>
  <c r="F491" i="3"/>
  <c r="G491" i="3" s="1"/>
  <c r="E491" i="3"/>
  <c r="D491" i="3"/>
  <c r="H491" i="3" s="1"/>
  <c r="C491" i="3"/>
  <c r="B491" i="3"/>
  <c r="A491" i="3"/>
  <c r="P490" i="3"/>
  <c r="O490" i="3"/>
  <c r="L490" i="3"/>
  <c r="K490" i="3"/>
  <c r="J490" i="3"/>
  <c r="I490" i="3"/>
  <c r="F490" i="3"/>
  <c r="G490" i="3" s="1"/>
  <c r="E490" i="3"/>
  <c r="D490" i="3"/>
  <c r="C490" i="3"/>
  <c r="B490" i="3"/>
  <c r="A490" i="3"/>
  <c r="P489" i="3"/>
  <c r="O489" i="3"/>
  <c r="L489" i="3"/>
  <c r="K489" i="3"/>
  <c r="J489" i="3"/>
  <c r="I489" i="3"/>
  <c r="F489" i="3"/>
  <c r="G489" i="3" s="1"/>
  <c r="E489" i="3"/>
  <c r="D489" i="3"/>
  <c r="Q489" i="3" s="1"/>
  <c r="C489" i="3"/>
  <c r="B489" i="3"/>
  <c r="A489" i="3"/>
  <c r="P488" i="3"/>
  <c r="O488" i="3"/>
  <c r="L488" i="3"/>
  <c r="K488" i="3"/>
  <c r="J488" i="3"/>
  <c r="I488" i="3"/>
  <c r="F488" i="3"/>
  <c r="G488" i="3" s="1"/>
  <c r="E488" i="3"/>
  <c r="D488" i="3"/>
  <c r="Q488" i="3" s="1"/>
  <c r="C488" i="3"/>
  <c r="B488" i="3"/>
  <c r="A488" i="3"/>
  <c r="P487" i="3"/>
  <c r="O487" i="3"/>
  <c r="L487" i="3"/>
  <c r="K487" i="3"/>
  <c r="J487" i="3"/>
  <c r="I487" i="3"/>
  <c r="F487" i="3"/>
  <c r="G487" i="3" s="1"/>
  <c r="E487" i="3"/>
  <c r="D487" i="3"/>
  <c r="H487" i="3" s="1"/>
  <c r="C487" i="3"/>
  <c r="B487" i="3"/>
  <c r="A487" i="3"/>
  <c r="P486" i="3"/>
  <c r="O486" i="3"/>
  <c r="L486" i="3"/>
  <c r="K486" i="3"/>
  <c r="J486" i="3"/>
  <c r="I486" i="3"/>
  <c r="F486" i="3"/>
  <c r="G486" i="3" s="1"/>
  <c r="E486" i="3"/>
  <c r="D486" i="3"/>
  <c r="C486" i="3"/>
  <c r="B486" i="3"/>
  <c r="A486" i="3"/>
  <c r="P485" i="3"/>
  <c r="O485" i="3"/>
  <c r="L485" i="3"/>
  <c r="K485" i="3"/>
  <c r="J485" i="3"/>
  <c r="I485" i="3"/>
  <c r="F485" i="3"/>
  <c r="G485" i="3" s="1"/>
  <c r="E485" i="3"/>
  <c r="D485" i="3"/>
  <c r="Q485" i="3" s="1"/>
  <c r="C485" i="3"/>
  <c r="B485" i="3"/>
  <c r="A485" i="3"/>
  <c r="P484" i="3"/>
  <c r="O484" i="3"/>
  <c r="L484" i="3"/>
  <c r="K484" i="3"/>
  <c r="J484" i="3"/>
  <c r="I484" i="3"/>
  <c r="F484" i="3"/>
  <c r="G484" i="3" s="1"/>
  <c r="E484" i="3"/>
  <c r="D484" i="3"/>
  <c r="Q484" i="3" s="1"/>
  <c r="C484" i="3"/>
  <c r="B484" i="3"/>
  <c r="A484" i="3"/>
  <c r="P483" i="3"/>
  <c r="O483" i="3"/>
  <c r="L483" i="3"/>
  <c r="K483" i="3"/>
  <c r="J483" i="3"/>
  <c r="I483" i="3"/>
  <c r="F483" i="3"/>
  <c r="G483" i="3" s="1"/>
  <c r="E483" i="3"/>
  <c r="D483" i="3"/>
  <c r="H483" i="3" s="1"/>
  <c r="C483" i="3"/>
  <c r="B483" i="3"/>
  <c r="A483" i="3"/>
  <c r="P482" i="3"/>
  <c r="O482" i="3"/>
  <c r="L482" i="3"/>
  <c r="K482" i="3"/>
  <c r="J482" i="3"/>
  <c r="I482" i="3"/>
  <c r="F482" i="3"/>
  <c r="G482" i="3" s="1"/>
  <c r="E482" i="3"/>
  <c r="D482" i="3"/>
  <c r="C482" i="3"/>
  <c r="B482" i="3"/>
  <c r="A482" i="3"/>
  <c r="P481" i="3"/>
  <c r="O481" i="3"/>
  <c r="L481" i="3"/>
  <c r="K481" i="3"/>
  <c r="J481" i="3"/>
  <c r="I481" i="3"/>
  <c r="F481" i="3"/>
  <c r="G481" i="3" s="1"/>
  <c r="E481" i="3"/>
  <c r="D481" i="3"/>
  <c r="Q481" i="3" s="1"/>
  <c r="C481" i="3"/>
  <c r="B481" i="3"/>
  <c r="A481" i="3"/>
  <c r="P480" i="3"/>
  <c r="O480" i="3"/>
  <c r="L480" i="3"/>
  <c r="K480" i="3"/>
  <c r="J480" i="3"/>
  <c r="I480" i="3"/>
  <c r="H480" i="3"/>
  <c r="F480" i="3"/>
  <c r="G480" i="3" s="1"/>
  <c r="E480" i="3"/>
  <c r="D480" i="3"/>
  <c r="Q480" i="3" s="1"/>
  <c r="C480" i="3"/>
  <c r="B480" i="3"/>
  <c r="A480" i="3"/>
  <c r="P479" i="3"/>
  <c r="O479" i="3"/>
  <c r="L479" i="3"/>
  <c r="K479" i="3"/>
  <c r="J479" i="3"/>
  <c r="I479" i="3"/>
  <c r="F479" i="3"/>
  <c r="G479" i="3" s="1"/>
  <c r="E479" i="3"/>
  <c r="D479" i="3"/>
  <c r="C479" i="3"/>
  <c r="B479" i="3"/>
  <c r="A479" i="3"/>
  <c r="P478" i="3"/>
  <c r="O478" i="3"/>
  <c r="L478" i="3"/>
  <c r="K478" i="3"/>
  <c r="J478" i="3"/>
  <c r="I478" i="3"/>
  <c r="F478" i="3"/>
  <c r="G478" i="3" s="1"/>
  <c r="E478" i="3"/>
  <c r="D478" i="3"/>
  <c r="C478" i="3"/>
  <c r="B478" i="3"/>
  <c r="A478" i="3"/>
  <c r="P477" i="3"/>
  <c r="O477" i="3"/>
  <c r="L477" i="3"/>
  <c r="K477" i="3"/>
  <c r="J477" i="3"/>
  <c r="I477" i="3"/>
  <c r="F477" i="3"/>
  <c r="G477" i="3" s="1"/>
  <c r="E477" i="3"/>
  <c r="D477" i="3"/>
  <c r="Q477" i="3" s="1"/>
  <c r="C477" i="3"/>
  <c r="B477" i="3"/>
  <c r="A477" i="3"/>
  <c r="P476" i="3"/>
  <c r="O476" i="3"/>
  <c r="L476" i="3"/>
  <c r="K476" i="3"/>
  <c r="J476" i="3"/>
  <c r="I476" i="3"/>
  <c r="F476" i="3"/>
  <c r="G476" i="3" s="1"/>
  <c r="E476" i="3"/>
  <c r="D476" i="3"/>
  <c r="H476" i="3" s="1"/>
  <c r="C476" i="3"/>
  <c r="B476" i="3"/>
  <c r="A476" i="3"/>
  <c r="P475" i="3"/>
  <c r="O475" i="3"/>
  <c r="L475" i="3"/>
  <c r="K475" i="3"/>
  <c r="J475" i="3"/>
  <c r="I475" i="3"/>
  <c r="F475" i="3"/>
  <c r="G475" i="3" s="1"/>
  <c r="E475" i="3"/>
  <c r="D475" i="3"/>
  <c r="H475" i="3" s="1"/>
  <c r="C475" i="3"/>
  <c r="B475" i="3"/>
  <c r="A475" i="3"/>
  <c r="P474" i="3"/>
  <c r="O474" i="3"/>
  <c r="L474" i="3"/>
  <c r="K474" i="3"/>
  <c r="J474" i="3"/>
  <c r="I474" i="3"/>
  <c r="F474" i="3"/>
  <c r="G474" i="3" s="1"/>
  <c r="E474" i="3"/>
  <c r="D474" i="3"/>
  <c r="C474" i="3"/>
  <c r="B474" i="3"/>
  <c r="A474" i="3"/>
  <c r="P473" i="3"/>
  <c r="O473" i="3"/>
  <c r="L473" i="3"/>
  <c r="K473" i="3"/>
  <c r="J473" i="3"/>
  <c r="I473" i="3"/>
  <c r="F473" i="3"/>
  <c r="G473" i="3" s="1"/>
  <c r="E473" i="3"/>
  <c r="D473" i="3"/>
  <c r="C473" i="3"/>
  <c r="B473" i="3"/>
  <c r="A473" i="3"/>
  <c r="P472" i="3"/>
  <c r="O472" i="3"/>
  <c r="L472" i="3"/>
  <c r="K472" i="3"/>
  <c r="J472" i="3"/>
  <c r="I472" i="3"/>
  <c r="F472" i="3"/>
  <c r="G472" i="3" s="1"/>
  <c r="E472" i="3"/>
  <c r="D472" i="3"/>
  <c r="C472" i="3"/>
  <c r="B472" i="3"/>
  <c r="A472" i="3"/>
  <c r="P471" i="3"/>
  <c r="O471" i="3"/>
  <c r="L471" i="3"/>
  <c r="K471" i="3"/>
  <c r="J471" i="3"/>
  <c r="I471" i="3"/>
  <c r="F471" i="3"/>
  <c r="G471" i="3" s="1"/>
  <c r="E471" i="3"/>
  <c r="D471" i="3"/>
  <c r="H471" i="3" s="1"/>
  <c r="C471" i="3"/>
  <c r="B471" i="3"/>
  <c r="A471" i="3"/>
  <c r="P470" i="3"/>
  <c r="O470" i="3"/>
  <c r="L470" i="3"/>
  <c r="K470" i="3"/>
  <c r="J470" i="3"/>
  <c r="I470" i="3"/>
  <c r="F470" i="3"/>
  <c r="G470" i="3" s="1"/>
  <c r="E470" i="3"/>
  <c r="D470" i="3"/>
  <c r="C470" i="3"/>
  <c r="B470" i="3"/>
  <c r="A470" i="3"/>
  <c r="P469" i="3"/>
  <c r="O469" i="3"/>
  <c r="L469" i="3"/>
  <c r="K469" i="3"/>
  <c r="J469" i="3"/>
  <c r="I469" i="3"/>
  <c r="F469" i="3"/>
  <c r="G469" i="3" s="1"/>
  <c r="E469" i="3"/>
  <c r="D469" i="3"/>
  <c r="C469" i="3"/>
  <c r="B469" i="3"/>
  <c r="A469" i="3"/>
  <c r="P468" i="3"/>
  <c r="O468" i="3"/>
  <c r="L468" i="3"/>
  <c r="K468" i="3"/>
  <c r="J468" i="3"/>
  <c r="I468" i="3"/>
  <c r="F468" i="3"/>
  <c r="G468" i="3" s="1"/>
  <c r="E468" i="3"/>
  <c r="D468" i="3"/>
  <c r="C468" i="3"/>
  <c r="B468" i="3"/>
  <c r="A468" i="3"/>
  <c r="P467" i="3"/>
  <c r="O467" i="3"/>
  <c r="L467" i="3"/>
  <c r="K467" i="3"/>
  <c r="J467" i="3"/>
  <c r="I467" i="3"/>
  <c r="F467" i="3"/>
  <c r="G467" i="3" s="1"/>
  <c r="E467" i="3"/>
  <c r="D467" i="3"/>
  <c r="C467" i="3"/>
  <c r="B467" i="3"/>
  <c r="A467" i="3"/>
  <c r="P466" i="3"/>
  <c r="O466" i="3"/>
  <c r="L466" i="3"/>
  <c r="K466" i="3"/>
  <c r="J466" i="3"/>
  <c r="I466" i="3"/>
  <c r="F466" i="3"/>
  <c r="G466" i="3" s="1"/>
  <c r="E466" i="3"/>
  <c r="D466" i="3"/>
  <c r="C466" i="3"/>
  <c r="B466" i="3"/>
  <c r="A466" i="3"/>
  <c r="P465" i="3"/>
  <c r="O465" i="3"/>
  <c r="L465" i="3"/>
  <c r="K465" i="3"/>
  <c r="J465" i="3"/>
  <c r="I465" i="3"/>
  <c r="F465" i="3"/>
  <c r="G465" i="3" s="1"/>
  <c r="E465" i="3"/>
  <c r="D465" i="3"/>
  <c r="Q465" i="3" s="1"/>
  <c r="C465" i="3"/>
  <c r="B465" i="3"/>
  <c r="A465" i="3"/>
  <c r="P464" i="3"/>
  <c r="O464" i="3"/>
  <c r="L464" i="3"/>
  <c r="K464" i="3"/>
  <c r="J464" i="3"/>
  <c r="I464" i="3"/>
  <c r="F464" i="3"/>
  <c r="G464" i="3" s="1"/>
  <c r="E464" i="3"/>
  <c r="D464" i="3"/>
  <c r="Q464" i="3" s="1"/>
  <c r="C464" i="3"/>
  <c r="B464" i="3"/>
  <c r="A464" i="3"/>
  <c r="P463" i="3"/>
  <c r="O463" i="3"/>
  <c r="L463" i="3"/>
  <c r="K463" i="3"/>
  <c r="J463" i="3"/>
  <c r="I463" i="3"/>
  <c r="F463" i="3"/>
  <c r="G463" i="3" s="1"/>
  <c r="E463" i="3"/>
  <c r="D463" i="3"/>
  <c r="C463" i="3"/>
  <c r="B463" i="3"/>
  <c r="A463" i="3"/>
  <c r="P462" i="3"/>
  <c r="O462" i="3"/>
  <c r="L462" i="3"/>
  <c r="K462" i="3"/>
  <c r="J462" i="3"/>
  <c r="I462" i="3"/>
  <c r="F462" i="3"/>
  <c r="G462" i="3" s="1"/>
  <c r="E462" i="3"/>
  <c r="D462" i="3"/>
  <c r="C462" i="3"/>
  <c r="B462" i="3"/>
  <c r="A462" i="3"/>
  <c r="P461" i="3"/>
  <c r="O461" i="3"/>
  <c r="L461" i="3"/>
  <c r="K461" i="3"/>
  <c r="J461" i="3"/>
  <c r="I461" i="3"/>
  <c r="F461" i="3"/>
  <c r="G461" i="3" s="1"/>
  <c r="E461" i="3"/>
  <c r="D461" i="3"/>
  <c r="C461" i="3"/>
  <c r="B461" i="3"/>
  <c r="A461" i="3"/>
  <c r="P460" i="3"/>
  <c r="O460" i="3"/>
  <c r="L460" i="3"/>
  <c r="K460" i="3"/>
  <c r="J460" i="3"/>
  <c r="I460" i="3"/>
  <c r="F460" i="3"/>
  <c r="G460" i="3" s="1"/>
  <c r="E460" i="3"/>
  <c r="D460" i="3"/>
  <c r="H460" i="3" s="1"/>
  <c r="C460" i="3"/>
  <c r="B460" i="3"/>
  <c r="A460" i="3"/>
  <c r="P459" i="3"/>
  <c r="O459" i="3"/>
  <c r="L459" i="3"/>
  <c r="K459" i="3"/>
  <c r="J459" i="3"/>
  <c r="I459" i="3"/>
  <c r="F459" i="3"/>
  <c r="G459" i="3" s="1"/>
  <c r="E459" i="3"/>
  <c r="D459" i="3"/>
  <c r="H459" i="3" s="1"/>
  <c r="C459" i="3"/>
  <c r="B459" i="3"/>
  <c r="A459" i="3"/>
  <c r="P458" i="3"/>
  <c r="O458" i="3"/>
  <c r="L458" i="3"/>
  <c r="K458" i="3"/>
  <c r="J458" i="3"/>
  <c r="I458" i="3"/>
  <c r="F458" i="3"/>
  <c r="G458" i="3" s="1"/>
  <c r="E458" i="3"/>
  <c r="D458" i="3"/>
  <c r="C458" i="3"/>
  <c r="B458" i="3"/>
  <c r="A458" i="3"/>
  <c r="P457" i="3"/>
  <c r="O457" i="3"/>
  <c r="L457" i="3"/>
  <c r="K457" i="3"/>
  <c r="J457" i="3"/>
  <c r="I457" i="3"/>
  <c r="F457" i="3"/>
  <c r="G457" i="3" s="1"/>
  <c r="E457" i="3"/>
  <c r="D457" i="3"/>
  <c r="Q457" i="3" s="1"/>
  <c r="C457" i="3"/>
  <c r="B457" i="3"/>
  <c r="A457" i="3"/>
  <c r="P456" i="3"/>
  <c r="O456" i="3"/>
  <c r="L456" i="3"/>
  <c r="K456" i="3"/>
  <c r="J456" i="3"/>
  <c r="I456" i="3"/>
  <c r="F456" i="3"/>
  <c r="G456" i="3" s="1"/>
  <c r="E456" i="3"/>
  <c r="D456" i="3"/>
  <c r="H456" i="3" s="1"/>
  <c r="C456" i="3"/>
  <c r="B456" i="3"/>
  <c r="A456" i="3"/>
  <c r="P455" i="3"/>
  <c r="O455" i="3"/>
  <c r="L455" i="3"/>
  <c r="K455" i="3"/>
  <c r="J455" i="3"/>
  <c r="I455" i="3"/>
  <c r="F455" i="3"/>
  <c r="G455" i="3" s="1"/>
  <c r="E455" i="3"/>
  <c r="D455" i="3"/>
  <c r="H455" i="3" s="1"/>
  <c r="C455" i="3"/>
  <c r="B455" i="3"/>
  <c r="A455" i="3"/>
  <c r="P454" i="3"/>
  <c r="O454" i="3"/>
  <c r="L454" i="3"/>
  <c r="K454" i="3"/>
  <c r="J454" i="3"/>
  <c r="I454" i="3"/>
  <c r="F454" i="3"/>
  <c r="G454" i="3" s="1"/>
  <c r="E454" i="3"/>
  <c r="D454" i="3"/>
  <c r="C454" i="3"/>
  <c r="B454" i="3"/>
  <c r="A454" i="3"/>
  <c r="P453" i="3"/>
  <c r="O453" i="3"/>
  <c r="L453" i="3"/>
  <c r="K453" i="3"/>
  <c r="J453" i="3"/>
  <c r="I453" i="3"/>
  <c r="F453" i="3"/>
  <c r="G453" i="3" s="1"/>
  <c r="E453" i="3"/>
  <c r="D453" i="3"/>
  <c r="C453" i="3"/>
  <c r="B453" i="3"/>
  <c r="A453" i="3"/>
  <c r="P452" i="3"/>
  <c r="O452" i="3"/>
  <c r="L452" i="3"/>
  <c r="K452" i="3"/>
  <c r="J452" i="3"/>
  <c r="I452" i="3"/>
  <c r="F452" i="3"/>
  <c r="G452" i="3" s="1"/>
  <c r="E452" i="3"/>
  <c r="D452" i="3"/>
  <c r="C452" i="3"/>
  <c r="B452" i="3"/>
  <c r="A452" i="3"/>
  <c r="P451" i="3"/>
  <c r="O451" i="3"/>
  <c r="L451" i="3"/>
  <c r="K451" i="3"/>
  <c r="J451" i="3"/>
  <c r="I451" i="3"/>
  <c r="F451" i="3"/>
  <c r="G451" i="3" s="1"/>
  <c r="E451" i="3"/>
  <c r="D451" i="3"/>
  <c r="H451" i="3" s="1"/>
  <c r="C451" i="3"/>
  <c r="B451" i="3"/>
  <c r="A451" i="3"/>
  <c r="P450" i="3"/>
  <c r="O450" i="3"/>
  <c r="L450" i="3"/>
  <c r="K450" i="3"/>
  <c r="J450" i="3"/>
  <c r="I450" i="3"/>
  <c r="F450" i="3"/>
  <c r="G450" i="3" s="1"/>
  <c r="E450" i="3"/>
  <c r="D450" i="3"/>
  <c r="C450" i="3"/>
  <c r="B450" i="3"/>
  <c r="A450" i="3"/>
  <c r="P449" i="3"/>
  <c r="O449" i="3"/>
  <c r="L449" i="3"/>
  <c r="K449" i="3"/>
  <c r="J449" i="3"/>
  <c r="I449" i="3"/>
  <c r="F449" i="3"/>
  <c r="G449" i="3" s="1"/>
  <c r="E449" i="3"/>
  <c r="D449" i="3"/>
  <c r="Q449" i="3" s="1"/>
  <c r="C449" i="3"/>
  <c r="B449" i="3"/>
  <c r="A449" i="3"/>
  <c r="P448" i="3"/>
  <c r="O448" i="3"/>
  <c r="L448" i="3"/>
  <c r="K448" i="3"/>
  <c r="J448" i="3"/>
  <c r="I448" i="3"/>
  <c r="F448" i="3"/>
  <c r="G448" i="3" s="1"/>
  <c r="E448" i="3"/>
  <c r="D448" i="3"/>
  <c r="Q448" i="3" s="1"/>
  <c r="C448" i="3"/>
  <c r="B448" i="3"/>
  <c r="A448" i="3"/>
  <c r="P447" i="3"/>
  <c r="O447" i="3"/>
  <c r="L447" i="3"/>
  <c r="K447" i="3"/>
  <c r="J447" i="3"/>
  <c r="I447" i="3"/>
  <c r="F447" i="3"/>
  <c r="G447" i="3" s="1"/>
  <c r="E447" i="3"/>
  <c r="D447" i="3"/>
  <c r="Q447" i="3" s="1"/>
  <c r="C447" i="3"/>
  <c r="B447" i="3"/>
  <c r="A447" i="3"/>
  <c r="P446" i="3"/>
  <c r="O446" i="3"/>
  <c r="L446" i="3"/>
  <c r="K446" i="3"/>
  <c r="J446" i="3"/>
  <c r="I446" i="3"/>
  <c r="F446" i="3"/>
  <c r="G446" i="3" s="1"/>
  <c r="E446" i="3"/>
  <c r="D446" i="3"/>
  <c r="Q446" i="3" s="1"/>
  <c r="C446" i="3"/>
  <c r="B446" i="3"/>
  <c r="A446" i="3"/>
  <c r="P445" i="3"/>
  <c r="O445" i="3"/>
  <c r="L445" i="3"/>
  <c r="K445" i="3"/>
  <c r="J445" i="3"/>
  <c r="I445" i="3"/>
  <c r="F445" i="3"/>
  <c r="G445" i="3" s="1"/>
  <c r="E445" i="3"/>
  <c r="D445" i="3"/>
  <c r="H445" i="3" s="1"/>
  <c r="C445" i="3"/>
  <c r="B445" i="3"/>
  <c r="A445" i="3"/>
  <c r="P444" i="3"/>
  <c r="O444" i="3"/>
  <c r="L444" i="3"/>
  <c r="K444" i="3"/>
  <c r="J444" i="3"/>
  <c r="I444" i="3"/>
  <c r="F444" i="3"/>
  <c r="G444" i="3" s="1"/>
  <c r="E444" i="3"/>
  <c r="D444" i="3"/>
  <c r="Q444" i="3" s="1"/>
  <c r="C444" i="3"/>
  <c r="B444" i="3"/>
  <c r="A444" i="3"/>
  <c r="P443" i="3"/>
  <c r="O443" i="3"/>
  <c r="L443" i="3"/>
  <c r="K443" i="3"/>
  <c r="J443" i="3"/>
  <c r="I443" i="3"/>
  <c r="F443" i="3"/>
  <c r="G443" i="3" s="1"/>
  <c r="E443" i="3"/>
  <c r="D443" i="3"/>
  <c r="C443" i="3"/>
  <c r="B443" i="3"/>
  <c r="A443" i="3"/>
  <c r="P442" i="3"/>
  <c r="O442" i="3"/>
  <c r="L442" i="3"/>
  <c r="K442" i="3"/>
  <c r="J442" i="3"/>
  <c r="I442" i="3"/>
  <c r="F442" i="3"/>
  <c r="G442" i="3" s="1"/>
  <c r="E442" i="3"/>
  <c r="D442" i="3"/>
  <c r="H442" i="3" s="1"/>
  <c r="C442" i="3"/>
  <c r="B442" i="3"/>
  <c r="A442" i="3"/>
  <c r="P441" i="3"/>
  <c r="O441" i="3"/>
  <c r="L441" i="3"/>
  <c r="K441" i="3"/>
  <c r="J441" i="3"/>
  <c r="I441" i="3"/>
  <c r="F441" i="3"/>
  <c r="G441" i="3" s="1"/>
  <c r="E441" i="3"/>
  <c r="D441" i="3"/>
  <c r="Q441" i="3" s="1"/>
  <c r="C441" i="3"/>
  <c r="B441" i="3"/>
  <c r="A441" i="3"/>
  <c r="P440" i="3"/>
  <c r="O440" i="3"/>
  <c r="L440" i="3"/>
  <c r="K440" i="3"/>
  <c r="J440" i="3"/>
  <c r="I440" i="3"/>
  <c r="F440" i="3"/>
  <c r="G440" i="3" s="1"/>
  <c r="E440" i="3"/>
  <c r="D440" i="3"/>
  <c r="Q440" i="3" s="1"/>
  <c r="C440" i="3"/>
  <c r="B440" i="3"/>
  <c r="A440" i="3"/>
  <c r="Q439" i="3"/>
  <c r="P439" i="3"/>
  <c r="O439" i="3"/>
  <c r="L439" i="3"/>
  <c r="K439" i="3"/>
  <c r="J439" i="3"/>
  <c r="I439" i="3"/>
  <c r="F439" i="3"/>
  <c r="G439" i="3" s="1"/>
  <c r="E439" i="3"/>
  <c r="D439" i="3"/>
  <c r="H439" i="3" s="1"/>
  <c r="C439" i="3"/>
  <c r="B439" i="3"/>
  <c r="A439" i="3"/>
  <c r="P438" i="3"/>
  <c r="O438" i="3"/>
  <c r="L438" i="3"/>
  <c r="K438" i="3"/>
  <c r="J438" i="3"/>
  <c r="I438" i="3"/>
  <c r="F438" i="3"/>
  <c r="G438" i="3" s="1"/>
  <c r="E438" i="3"/>
  <c r="D438" i="3"/>
  <c r="Q438" i="3" s="1"/>
  <c r="C438" i="3"/>
  <c r="B438" i="3"/>
  <c r="A438" i="3"/>
  <c r="P437" i="3"/>
  <c r="O437" i="3"/>
  <c r="L437" i="3"/>
  <c r="K437" i="3"/>
  <c r="J437" i="3"/>
  <c r="I437" i="3"/>
  <c r="F437" i="3"/>
  <c r="G437" i="3" s="1"/>
  <c r="E437" i="3"/>
  <c r="D437" i="3"/>
  <c r="H437" i="3" s="1"/>
  <c r="C437" i="3"/>
  <c r="B437" i="3"/>
  <c r="A437" i="3"/>
  <c r="P436" i="3"/>
  <c r="O436" i="3"/>
  <c r="L436" i="3"/>
  <c r="K436" i="3"/>
  <c r="J436" i="3"/>
  <c r="I436" i="3"/>
  <c r="F436" i="3"/>
  <c r="G436" i="3" s="1"/>
  <c r="E436" i="3"/>
  <c r="D436" i="3"/>
  <c r="Q436" i="3" s="1"/>
  <c r="C436" i="3"/>
  <c r="B436" i="3"/>
  <c r="A436" i="3"/>
  <c r="P435" i="3"/>
  <c r="O435" i="3"/>
  <c r="L435" i="3"/>
  <c r="K435" i="3"/>
  <c r="J435" i="3"/>
  <c r="I435" i="3"/>
  <c r="F435" i="3"/>
  <c r="G435" i="3" s="1"/>
  <c r="E435" i="3"/>
  <c r="D435" i="3"/>
  <c r="Q435" i="3" s="1"/>
  <c r="C435" i="3"/>
  <c r="B435" i="3"/>
  <c r="A435" i="3"/>
  <c r="P434" i="3"/>
  <c r="O434" i="3"/>
  <c r="L434" i="3"/>
  <c r="K434" i="3"/>
  <c r="J434" i="3"/>
  <c r="I434" i="3"/>
  <c r="F434" i="3"/>
  <c r="G434" i="3" s="1"/>
  <c r="E434" i="3"/>
  <c r="D434" i="3"/>
  <c r="H434" i="3" s="1"/>
  <c r="C434" i="3"/>
  <c r="B434" i="3"/>
  <c r="A434" i="3"/>
  <c r="P433" i="3"/>
  <c r="O433" i="3"/>
  <c r="L433" i="3"/>
  <c r="K433" i="3"/>
  <c r="J433" i="3"/>
  <c r="I433" i="3"/>
  <c r="F433" i="3"/>
  <c r="G433" i="3" s="1"/>
  <c r="E433" i="3"/>
  <c r="D433" i="3"/>
  <c r="C433" i="3"/>
  <c r="B433" i="3"/>
  <c r="A433" i="3"/>
  <c r="P432" i="3"/>
  <c r="O432" i="3"/>
  <c r="L432" i="3"/>
  <c r="K432" i="3"/>
  <c r="J432" i="3"/>
  <c r="I432" i="3"/>
  <c r="F432" i="3"/>
  <c r="G432" i="3" s="1"/>
  <c r="E432" i="3"/>
  <c r="D432" i="3"/>
  <c r="Q432" i="3" s="1"/>
  <c r="C432" i="3"/>
  <c r="B432" i="3"/>
  <c r="A432" i="3"/>
  <c r="P431" i="3"/>
  <c r="O431" i="3"/>
  <c r="L431" i="3"/>
  <c r="K431" i="3"/>
  <c r="J431" i="3"/>
  <c r="I431" i="3"/>
  <c r="F431" i="3"/>
  <c r="G431" i="3" s="1"/>
  <c r="E431" i="3"/>
  <c r="D431" i="3"/>
  <c r="Q431" i="3" s="1"/>
  <c r="C431" i="3"/>
  <c r="B431" i="3"/>
  <c r="A431" i="3"/>
  <c r="P430" i="3"/>
  <c r="O430" i="3"/>
  <c r="L430" i="3"/>
  <c r="K430" i="3"/>
  <c r="J430" i="3"/>
  <c r="I430" i="3"/>
  <c r="F430" i="3"/>
  <c r="G430" i="3" s="1"/>
  <c r="E430" i="3"/>
  <c r="D430" i="3"/>
  <c r="Q430" i="3" s="1"/>
  <c r="C430" i="3"/>
  <c r="B430" i="3"/>
  <c r="A430" i="3"/>
  <c r="P429" i="3"/>
  <c r="O429" i="3"/>
  <c r="L429" i="3"/>
  <c r="K429" i="3"/>
  <c r="J429" i="3"/>
  <c r="I429" i="3"/>
  <c r="F429" i="3"/>
  <c r="G429" i="3" s="1"/>
  <c r="E429" i="3"/>
  <c r="D429" i="3"/>
  <c r="H429" i="3" s="1"/>
  <c r="C429" i="3"/>
  <c r="B429" i="3"/>
  <c r="A429" i="3"/>
  <c r="P428" i="3"/>
  <c r="O428" i="3"/>
  <c r="L428" i="3"/>
  <c r="K428" i="3"/>
  <c r="J428" i="3"/>
  <c r="I428" i="3"/>
  <c r="F428" i="3"/>
  <c r="G428" i="3" s="1"/>
  <c r="E428" i="3"/>
  <c r="D428" i="3"/>
  <c r="Q428" i="3" s="1"/>
  <c r="C428" i="3"/>
  <c r="B428" i="3"/>
  <c r="A428" i="3"/>
  <c r="P427" i="3"/>
  <c r="O427" i="3"/>
  <c r="L427" i="3"/>
  <c r="K427" i="3"/>
  <c r="J427" i="3"/>
  <c r="I427" i="3"/>
  <c r="F427" i="3"/>
  <c r="G427" i="3" s="1"/>
  <c r="E427" i="3"/>
  <c r="D427" i="3"/>
  <c r="C427" i="3"/>
  <c r="B427" i="3"/>
  <c r="A427" i="3"/>
  <c r="P426" i="3"/>
  <c r="O426" i="3"/>
  <c r="L426" i="3"/>
  <c r="K426" i="3"/>
  <c r="J426" i="3"/>
  <c r="I426" i="3"/>
  <c r="F426" i="3"/>
  <c r="G426" i="3" s="1"/>
  <c r="E426" i="3"/>
  <c r="D426" i="3"/>
  <c r="C426" i="3"/>
  <c r="B426" i="3"/>
  <c r="A426" i="3"/>
  <c r="P425" i="3"/>
  <c r="O425" i="3"/>
  <c r="L425" i="3"/>
  <c r="K425" i="3"/>
  <c r="J425" i="3"/>
  <c r="I425" i="3"/>
  <c r="F425" i="3"/>
  <c r="G425" i="3" s="1"/>
  <c r="E425" i="3"/>
  <c r="D425" i="3"/>
  <c r="Q425" i="3" s="1"/>
  <c r="C425" i="3"/>
  <c r="B425" i="3"/>
  <c r="A425" i="3"/>
  <c r="P424" i="3"/>
  <c r="O424" i="3"/>
  <c r="L424" i="3"/>
  <c r="K424" i="3"/>
  <c r="J424" i="3"/>
  <c r="I424" i="3"/>
  <c r="F424" i="3"/>
  <c r="G424" i="3" s="1"/>
  <c r="E424" i="3"/>
  <c r="D424" i="3"/>
  <c r="Q424" i="3" s="1"/>
  <c r="C424" i="3"/>
  <c r="B424" i="3"/>
  <c r="A424" i="3"/>
  <c r="P423" i="3"/>
  <c r="O423" i="3"/>
  <c r="L423" i="3"/>
  <c r="K423" i="3"/>
  <c r="J423" i="3"/>
  <c r="I423" i="3"/>
  <c r="F423" i="3"/>
  <c r="G423" i="3" s="1"/>
  <c r="E423" i="3"/>
  <c r="D423" i="3"/>
  <c r="Q423" i="3" s="1"/>
  <c r="C423" i="3"/>
  <c r="B423" i="3"/>
  <c r="A423" i="3"/>
  <c r="P422" i="3"/>
  <c r="O422" i="3"/>
  <c r="L422" i="3"/>
  <c r="K422" i="3"/>
  <c r="J422" i="3"/>
  <c r="I422" i="3"/>
  <c r="F422" i="3"/>
  <c r="G422" i="3" s="1"/>
  <c r="E422" i="3"/>
  <c r="D422" i="3"/>
  <c r="Q422" i="3" s="1"/>
  <c r="C422" i="3"/>
  <c r="B422" i="3"/>
  <c r="A422" i="3"/>
  <c r="P421" i="3"/>
  <c r="O421" i="3"/>
  <c r="L421" i="3"/>
  <c r="K421" i="3"/>
  <c r="J421" i="3"/>
  <c r="I421" i="3"/>
  <c r="F421" i="3"/>
  <c r="G421" i="3" s="1"/>
  <c r="E421" i="3"/>
  <c r="D421" i="3"/>
  <c r="Q421" i="3" s="1"/>
  <c r="C421" i="3"/>
  <c r="B421" i="3"/>
  <c r="A421" i="3"/>
  <c r="P420" i="3"/>
  <c r="O420" i="3"/>
  <c r="L420" i="3"/>
  <c r="K420" i="3"/>
  <c r="J420" i="3"/>
  <c r="I420" i="3"/>
  <c r="F420" i="3"/>
  <c r="G420" i="3" s="1"/>
  <c r="E420" i="3"/>
  <c r="D420" i="3"/>
  <c r="Q420" i="3" s="1"/>
  <c r="C420" i="3"/>
  <c r="B420" i="3"/>
  <c r="A420" i="3"/>
  <c r="P419" i="3"/>
  <c r="O419" i="3"/>
  <c r="L419" i="3"/>
  <c r="K419" i="3"/>
  <c r="J419" i="3"/>
  <c r="I419" i="3"/>
  <c r="F419" i="3"/>
  <c r="G419" i="3" s="1"/>
  <c r="E419" i="3"/>
  <c r="D419" i="3"/>
  <c r="Q419" i="3" s="1"/>
  <c r="C419" i="3"/>
  <c r="B419" i="3"/>
  <c r="A419" i="3"/>
  <c r="P418" i="3"/>
  <c r="O418" i="3"/>
  <c r="L418" i="3"/>
  <c r="K418" i="3"/>
  <c r="J418" i="3"/>
  <c r="I418" i="3"/>
  <c r="F418" i="3"/>
  <c r="G418" i="3" s="1"/>
  <c r="E418" i="3"/>
  <c r="D418" i="3"/>
  <c r="C418" i="3"/>
  <c r="B418" i="3"/>
  <c r="A418" i="3"/>
  <c r="P417" i="3"/>
  <c r="O417" i="3"/>
  <c r="L417" i="3"/>
  <c r="K417" i="3"/>
  <c r="J417" i="3"/>
  <c r="I417" i="3"/>
  <c r="F417" i="3"/>
  <c r="G417" i="3" s="1"/>
  <c r="E417" i="3"/>
  <c r="D417" i="3"/>
  <c r="Q417" i="3" s="1"/>
  <c r="C417" i="3"/>
  <c r="B417" i="3"/>
  <c r="A417" i="3"/>
  <c r="P416" i="3"/>
  <c r="O416" i="3"/>
  <c r="L416" i="3"/>
  <c r="K416" i="3"/>
  <c r="J416" i="3"/>
  <c r="I416" i="3"/>
  <c r="F416" i="3"/>
  <c r="G416" i="3" s="1"/>
  <c r="E416" i="3"/>
  <c r="D416" i="3"/>
  <c r="Q416" i="3" s="1"/>
  <c r="C416" i="3"/>
  <c r="B416" i="3"/>
  <c r="A416" i="3"/>
  <c r="P415" i="3"/>
  <c r="O415" i="3"/>
  <c r="L415" i="3"/>
  <c r="K415" i="3"/>
  <c r="J415" i="3"/>
  <c r="M415" i="3" s="1"/>
  <c r="N415" i="3" s="1"/>
  <c r="I415" i="3"/>
  <c r="F415" i="3"/>
  <c r="G415" i="3" s="1"/>
  <c r="E415" i="3"/>
  <c r="D415" i="3"/>
  <c r="Q415" i="3" s="1"/>
  <c r="C415" i="3"/>
  <c r="B415" i="3"/>
  <c r="A415" i="3"/>
  <c r="P414" i="3"/>
  <c r="O414" i="3"/>
  <c r="L414" i="3"/>
  <c r="K414" i="3"/>
  <c r="J414" i="3"/>
  <c r="I414" i="3"/>
  <c r="F414" i="3"/>
  <c r="G414" i="3" s="1"/>
  <c r="E414" i="3"/>
  <c r="D414" i="3"/>
  <c r="C414" i="3"/>
  <c r="B414" i="3"/>
  <c r="A414" i="3"/>
  <c r="P413" i="3"/>
  <c r="O413" i="3"/>
  <c r="L413" i="3"/>
  <c r="K413" i="3"/>
  <c r="J413" i="3"/>
  <c r="I413" i="3"/>
  <c r="F413" i="3"/>
  <c r="G413" i="3" s="1"/>
  <c r="E413" i="3"/>
  <c r="D413" i="3"/>
  <c r="H413" i="3" s="1"/>
  <c r="C413" i="3"/>
  <c r="B413" i="3"/>
  <c r="A413" i="3"/>
  <c r="P412" i="3"/>
  <c r="O412" i="3"/>
  <c r="L412" i="3"/>
  <c r="K412" i="3"/>
  <c r="J412" i="3"/>
  <c r="I412" i="3"/>
  <c r="F412" i="3"/>
  <c r="G412" i="3" s="1"/>
  <c r="E412" i="3"/>
  <c r="D412" i="3"/>
  <c r="Q412" i="3" s="1"/>
  <c r="C412" i="3"/>
  <c r="B412" i="3"/>
  <c r="A412" i="3"/>
  <c r="P411" i="3"/>
  <c r="O411" i="3"/>
  <c r="L411" i="3"/>
  <c r="K411" i="3"/>
  <c r="J411" i="3"/>
  <c r="I411" i="3"/>
  <c r="H411" i="3"/>
  <c r="F411" i="3"/>
  <c r="G411" i="3" s="1"/>
  <c r="E411" i="3"/>
  <c r="D411" i="3"/>
  <c r="Q411" i="3" s="1"/>
  <c r="C411" i="3"/>
  <c r="B411" i="3"/>
  <c r="A411" i="3"/>
  <c r="P410" i="3"/>
  <c r="O410" i="3"/>
  <c r="L410" i="3"/>
  <c r="K410" i="3"/>
  <c r="J410" i="3"/>
  <c r="I410" i="3"/>
  <c r="F410" i="3"/>
  <c r="G410" i="3" s="1"/>
  <c r="E410" i="3"/>
  <c r="D410" i="3"/>
  <c r="H410" i="3" s="1"/>
  <c r="C410" i="3"/>
  <c r="B410" i="3"/>
  <c r="A410" i="3"/>
  <c r="P409" i="3"/>
  <c r="O409" i="3"/>
  <c r="L409" i="3"/>
  <c r="K409" i="3"/>
  <c r="J409" i="3"/>
  <c r="I409" i="3"/>
  <c r="F409" i="3"/>
  <c r="G409" i="3" s="1"/>
  <c r="E409" i="3"/>
  <c r="D409" i="3"/>
  <c r="Q409" i="3" s="1"/>
  <c r="C409" i="3"/>
  <c r="B409" i="3"/>
  <c r="A409" i="3"/>
  <c r="P408" i="3"/>
  <c r="O408" i="3"/>
  <c r="L408" i="3"/>
  <c r="K408" i="3"/>
  <c r="J408" i="3"/>
  <c r="I408" i="3"/>
  <c r="F408" i="3"/>
  <c r="G408" i="3" s="1"/>
  <c r="E408" i="3"/>
  <c r="D408" i="3"/>
  <c r="Q408" i="3" s="1"/>
  <c r="C408" i="3"/>
  <c r="B408" i="3"/>
  <c r="A408" i="3"/>
  <c r="P407" i="3"/>
  <c r="O407" i="3"/>
  <c r="L407" i="3"/>
  <c r="K407" i="3"/>
  <c r="J407" i="3"/>
  <c r="I407" i="3"/>
  <c r="F407" i="3"/>
  <c r="G407" i="3" s="1"/>
  <c r="E407" i="3"/>
  <c r="D407" i="3"/>
  <c r="C407" i="3"/>
  <c r="B407" i="3"/>
  <c r="A407" i="3"/>
  <c r="P406" i="3"/>
  <c r="O406" i="3"/>
  <c r="L406" i="3"/>
  <c r="K406" i="3"/>
  <c r="J406" i="3"/>
  <c r="I406" i="3"/>
  <c r="F406" i="3"/>
  <c r="G406" i="3" s="1"/>
  <c r="E406" i="3"/>
  <c r="D406" i="3"/>
  <c r="Q406" i="3" s="1"/>
  <c r="C406" i="3"/>
  <c r="B406" i="3"/>
  <c r="A406" i="3"/>
  <c r="P405" i="3"/>
  <c r="O405" i="3"/>
  <c r="L405" i="3"/>
  <c r="K405" i="3"/>
  <c r="J405" i="3"/>
  <c r="I405" i="3"/>
  <c r="F405" i="3"/>
  <c r="G405" i="3" s="1"/>
  <c r="E405" i="3"/>
  <c r="D405" i="3"/>
  <c r="H405" i="3" s="1"/>
  <c r="C405" i="3"/>
  <c r="B405" i="3"/>
  <c r="A405" i="3"/>
  <c r="P404" i="3"/>
  <c r="O404" i="3"/>
  <c r="L404" i="3"/>
  <c r="K404" i="3"/>
  <c r="J404" i="3"/>
  <c r="I404" i="3"/>
  <c r="F404" i="3"/>
  <c r="G404" i="3" s="1"/>
  <c r="E404" i="3"/>
  <c r="D404" i="3"/>
  <c r="Q404" i="3" s="1"/>
  <c r="C404" i="3"/>
  <c r="B404" i="3"/>
  <c r="A404" i="3"/>
  <c r="P403" i="3"/>
  <c r="O403" i="3"/>
  <c r="L403" i="3"/>
  <c r="K403" i="3"/>
  <c r="J403" i="3"/>
  <c r="I403" i="3"/>
  <c r="F403" i="3"/>
  <c r="G403" i="3" s="1"/>
  <c r="E403" i="3"/>
  <c r="D403" i="3"/>
  <c r="H403" i="3" s="1"/>
  <c r="C403" i="3"/>
  <c r="B403" i="3"/>
  <c r="A403" i="3"/>
  <c r="P402" i="3"/>
  <c r="O402" i="3"/>
  <c r="L402" i="3"/>
  <c r="K402" i="3"/>
  <c r="J402" i="3"/>
  <c r="I402" i="3"/>
  <c r="F402" i="3"/>
  <c r="G402" i="3" s="1"/>
  <c r="E402" i="3"/>
  <c r="D402" i="3"/>
  <c r="H402" i="3" s="1"/>
  <c r="C402" i="3"/>
  <c r="B402" i="3"/>
  <c r="A402" i="3"/>
  <c r="P401" i="3"/>
  <c r="O401" i="3"/>
  <c r="L401" i="3"/>
  <c r="K401" i="3"/>
  <c r="J401" i="3"/>
  <c r="I401" i="3"/>
  <c r="F401" i="3"/>
  <c r="G401" i="3" s="1"/>
  <c r="E401" i="3"/>
  <c r="D401" i="3"/>
  <c r="Q401" i="3" s="1"/>
  <c r="C401" i="3"/>
  <c r="B401" i="3"/>
  <c r="A401" i="3"/>
  <c r="P400" i="3"/>
  <c r="O400" i="3"/>
  <c r="L400" i="3"/>
  <c r="K400" i="3"/>
  <c r="J400" i="3"/>
  <c r="I400" i="3"/>
  <c r="F400" i="3"/>
  <c r="G400" i="3" s="1"/>
  <c r="E400" i="3"/>
  <c r="D400" i="3"/>
  <c r="Q400" i="3" s="1"/>
  <c r="C400" i="3"/>
  <c r="B400" i="3"/>
  <c r="A400" i="3"/>
  <c r="P399" i="3"/>
  <c r="O399" i="3"/>
  <c r="L399" i="3"/>
  <c r="K399" i="3"/>
  <c r="J399" i="3"/>
  <c r="I399" i="3"/>
  <c r="F399" i="3"/>
  <c r="G399" i="3" s="1"/>
  <c r="E399" i="3"/>
  <c r="D399" i="3"/>
  <c r="H399" i="3" s="1"/>
  <c r="C399" i="3"/>
  <c r="B399" i="3"/>
  <c r="A399" i="3"/>
  <c r="P398" i="3"/>
  <c r="O398" i="3"/>
  <c r="L398" i="3"/>
  <c r="K398" i="3"/>
  <c r="J398" i="3"/>
  <c r="I398" i="3"/>
  <c r="F398" i="3"/>
  <c r="G398" i="3" s="1"/>
  <c r="E398" i="3"/>
  <c r="D398" i="3"/>
  <c r="C398" i="3"/>
  <c r="B398" i="3"/>
  <c r="A398" i="3"/>
  <c r="P397" i="3"/>
  <c r="O397" i="3"/>
  <c r="L397" i="3"/>
  <c r="K397" i="3"/>
  <c r="J397" i="3"/>
  <c r="I397" i="3"/>
  <c r="F397" i="3"/>
  <c r="G397" i="3" s="1"/>
  <c r="E397" i="3"/>
  <c r="D397" i="3"/>
  <c r="H397" i="3" s="1"/>
  <c r="C397" i="3"/>
  <c r="B397" i="3"/>
  <c r="A397" i="3"/>
  <c r="P396" i="3"/>
  <c r="O396" i="3"/>
  <c r="L396" i="3"/>
  <c r="K396" i="3"/>
  <c r="J396" i="3"/>
  <c r="I396" i="3"/>
  <c r="F396" i="3"/>
  <c r="G396" i="3" s="1"/>
  <c r="E396" i="3"/>
  <c r="D396" i="3"/>
  <c r="C396" i="3"/>
  <c r="B396" i="3"/>
  <c r="A396" i="3"/>
  <c r="P395" i="3"/>
  <c r="O395" i="3"/>
  <c r="L395" i="3"/>
  <c r="K395" i="3"/>
  <c r="J395" i="3"/>
  <c r="I395" i="3"/>
  <c r="F395" i="3"/>
  <c r="G395" i="3" s="1"/>
  <c r="E395" i="3"/>
  <c r="D395" i="3"/>
  <c r="C395" i="3"/>
  <c r="B395" i="3"/>
  <c r="A395" i="3"/>
  <c r="P394" i="3"/>
  <c r="O394" i="3"/>
  <c r="L394" i="3"/>
  <c r="K394" i="3"/>
  <c r="J394" i="3"/>
  <c r="I394" i="3"/>
  <c r="F394" i="3"/>
  <c r="G394" i="3" s="1"/>
  <c r="E394" i="3"/>
  <c r="D394" i="3"/>
  <c r="Q394" i="3" s="1"/>
  <c r="C394" i="3"/>
  <c r="B394" i="3"/>
  <c r="A394" i="3"/>
  <c r="P393" i="3"/>
  <c r="O393" i="3"/>
  <c r="L393" i="3"/>
  <c r="K393" i="3"/>
  <c r="J393" i="3"/>
  <c r="I393" i="3"/>
  <c r="F393" i="3"/>
  <c r="G393" i="3" s="1"/>
  <c r="E393" i="3"/>
  <c r="D393" i="3"/>
  <c r="Q393" i="3" s="1"/>
  <c r="C393" i="3"/>
  <c r="B393" i="3"/>
  <c r="A393" i="3"/>
  <c r="P392" i="3"/>
  <c r="O392" i="3"/>
  <c r="L392" i="3"/>
  <c r="K392" i="3"/>
  <c r="J392" i="3"/>
  <c r="I392" i="3"/>
  <c r="F392" i="3"/>
  <c r="G392" i="3" s="1"/>
  <c r="E392" i="3"/>
  <c r="D392" i="3"/>
  <c r="Q392" i="3" s="1"/>
  <c r="C392" i="3"/>
  <c r="B392" i="3"/>
  <c r="A392" i="3"/>
  <c r="P391" i="3"/>
  <c r="O391" i="3"/>
  <c r="L391" i="3"/>
  <c r="K391" i="3"/>
  <c r="J391" i="3"/>
  <c r="I391" i="3"/>
  <c r="F391" i="3"/>
  <c r="G391" i="3" s="1"/>
  <c r="E391" i="3"/>
  <c r="D391" i="3"/>
  <c r="Q391" i="3" s="1"/>
  <c r="C391" i="3"/>
  <c r="B391" i="3"/>
  <c r="A391" i="3"/>
  <c r="P390" i="3"/>
  <c r="O390" i="3"/>
  <c r="L390" i="3"/>
  <c r="K390" i="3"/>
  <c r="J390" i="3"/>
  <c r="I390" i="3"/>
  <c r="F390" i="3"/>
  <c r="G390" i="3" s="1"/>
  <c r="E390" i="3"/>
  <c r="D390" i="3"/>
  <c r="Q390" i="3" s="1"/>
  <c r="C390" i="3"/>
  <c r="B390" i="3"/>
  <c r="A390" i="3"/>
  <c r="P389" i="3"/>
  <c r="O389" i="3"/>
  <c r="L389" i="3"/>
  <c r="K389" i="3"/>
  <c r="J389" i="3"/>
  <c r="I389" i="3"/>
  <c r="F389" i="3"/>
  <c r="G389" i="3" s="1"/>
  <c r="E389" i="3"/>
  <c r="D389" i="3"/>
  <c r="C389" i="3"/>
  <c r="B389" i="3"/>
  <c r="A389" i="3"/>
  <c r="P388" i="3"/>
  <c r="O388" i="3"/>
  <c r="L388" i="3"/>
  <c r="K388" i="3"/>
  <c r="J388" i="3"/>
  <c r="I388" i="3"/>
  <c r="F388" i="3"/>
  <c r="G388" i="3" s="1"/>
  <c r="E388" i="3"/>
  <c r="D388" i="3"/>
  <c r="Q388" i="3" s="1"/>
  <c r="C388" i="3"/>
  <c r="B388" i="3"/>
  <c r="A388" i="3"/>
  <c r="P387" i="3"/>
  <c r="O387" i="3"/>
  <c r="L387" i="3"/>
  <c r="K387" i="3"/>
  <c r="J387" i="3"/>
  <c r="I387" i="3"/>
  <c r="F387" i="3"/>
  <c r="G387" i="3" s="1"/>
  <c r="E387" i="3"/>
  <c r="D387" i="3"/>
  <c r="H387" i="3" s="1"/>
  <c r="C387" i="3"/>
  <c r="B387" i="3"/>
  <c r="A387" i="3"/>
  <c r="P386" i="3"/>
  <c r="O386" i="3"/>
  <c r="L386" i="3"/>
  <c r="K386" i="3"/>
  <c r="J386" i="3"/>
  <c r="I386" i="3"/>
  <c r="F386" i="3"/>
  <c r="G386" i="3" s="1"/>
  <c r="E386" i="3"/>
  <c r="D386" i="3"/>
  <c r="H386" i="3" s="1"/>
  <c r="C386" i="3"/>
  <c r="B386" i="3"/>
  <c r="A386" i="3"/>
  <c r="P385" i="3"/>
  <c r="O385" i="3"/>
  <c r="L385" i="3"/>
  <c r="K385" i="3"/>
  <c r="J385" i="3"/>
  <c r="I385" i="3"/>
  <c r="F385" i="3"/>
  <c r="G385" i="3" s="1"/>
  <c r="E385" i="3"/>
  <c r="D385" i="3"/>
  <c r="Q385" i="3" s="1"/>
  <c r="C385" i="3"/>
  <c r="B385" i="3"/>
  <c r="A385" i="3"/>
  <c r="P384" i="3"/>
  <c r="O384" i="3"/>
  <c r="L384" i="3"/>
  <c r="K384" i="3"/>
  <c r="J384" i="3"/>
  <c r="I384" i="3"/>
  <c r="F384" i="3"/>
  <c r="G384" i="3" s="1"/>
  <c r="E384" i="3"/>
  <c r="D384" i="3"/>
  <c r="C384" i="3"/>
  <c r="B384" i="3"/>
  <c r="A384" i="3"/>
  <c r="P383" i="3"/>
  <c r="O383" i="3"/>
  <c r="L383" i="3"/>
  <c r="K383" i="3"/>
  <c r="J383" i="3"/>
  <c r="I383" i="3"/>
  <c r="F383" i="3"/>
  <c r="G383" i="3" s="1"/>
  <c r="E383" i="3"/>
  <c r="D383" i="3"/>
  <c r="C383" i="3"/>
  <c r="B383" i="3"/>
  <c r="A383" i="3"/>
  <c r="P382" i="3"/>
  <c r="O382" i="3"/>
  <c r="L382" i="3"/>
  <c r="K382" i="3"/>
  <c r="J382" i="3"/>
  <c r="I382" i="3"/>
  <c r="F382" i="3"/>
  <c r="G382" i="3" s="1"/>
  <c r="E382" i="3"/>
  <c r="D382" i="3"/>
  <c r="Q382" i="3" s="1"/>
  <c r="C382" i="3"/>
  <c r="B382" i="3"/>
  <c r="A382" i="3"/>
  <c r="P381" i="3"/>
  <c r="O381" i="3"/>
  <c r="L381" i="3"/>
  <c r="K381" i="3"/>
  <c r="J381" i="3"/>
  <c r="I381" i="3"/>
  <c r="F381" i="3"/>
  <c r="G381" i="3" s="1"/>
  <c r="E381" i="3"/>
  <c r="D381" i="3"/>
  <c r="H381" i="3" s="1"/>
  <c r="C381" i="3"/>
  <c r="B381" i="3"/>
  <c r="A381" i="3"/>
  <c r="P380" i="3"/>
  <c r="O380" i="3"/>
  <c r="L380" i="3"/>
  <c r="K380" i="3"/>
  <c r="J380" i="3"/>
  <c r="I380" i="3"/>
  <c r="F380" i="3"/>
  <c r="G380" i="3" s="1"/>
  <c r="E380" i="3"/>
  <c r="D380" i="3"/>
  <c r="Q380" i="3" s="1"/>
  <c r="C380" i="3"/>
  <c r="B380" i="3"/>
  <c r="A380" i="3"/>
  <c r="P379" i="3"/>
  <c r="O379" i="3"/>
  <c r="L379" i="3"/>
  <c r="K379" i="3"/>
  <c r="J379" i="3"/>
  <c r="I379" i="3"/>
  <c r="F379" i="3"/>
  <c r="G379" i="3" s="1"/>
  <c r="E379" i="3"/>
  <c r="D379" i="3"/>
  <c r="Q379" i="3" s="1"/>
  <c r="C379" i="3"/>
  <c r="B379" i="3"/>
  <c r="A379" i="3"/>
  <c r="P378" i="3"/>
  <c r="O378" i="3"/>
  <c r="L378" i="3"/>
  <c r="K378" i="3"/>
  <c r="J378" i="3"/>
  <c r="I378" i="3"/>
  <c r="F378" i="3"/>
  <c r="G378" i="3" s="1"/>
  <c r="E378" i="3"/>
  <c r="D378" i="3"/>
  <c r="H378" i="3" s="1"/>
  <c r="C378" i="3"/>
  <c r="B378" i="3"/>
  <c r="A378" i="3"/>
  <c r="P377" i="3"/>
  <c r="O377" i="3"/>
  <c r="L377" i="3"/>
  <c r="K377" i="3"/>
  <c r="J377" i="3"/>
  <c r="I377" i="3"/>
  <c r="F377" i="3"/>
  <c r="G377" i="3" s="1"/>
  <c r="E377" i="3"/>
  <c r="D377" i="3"/>
  <c r="Q377" i="3" s="1"/>
  <c r="C377" i="3"/>
  <c r="B377" i="3"/>
  <c r="A377" i="3"/>
  <c r="P376" i="3"/>
  <c r="O376" i="3"/>
  <c r="L376" i="3"/>
  <c r="K376" i="3"/>
  <c r="J376" i="3"/>
  <c r="I376" i="3"/>
  <c r="F376" i="3"/>
  <c r="G376" i="3" s="1"/>
  <c r="E376" i="3"/>
  <c r="D376" i="3"/>
  <c r="C376" i="3"/>
  <c r="B376" i="3"/>
  <c r="A376" i="3"/>
  <c r="P375" i="3"/>
  <c r="O375" i="3"/>
  <c r="L375" i="3"/>
  <c r="K375" i="3"/>
  <c r="J375" i="3"/>
  <c r="I375" i="3"/>
  <c r="F375" i="3"/>
  <c r="G375" i="3" s="1"/>
  <c r="E375" i="3"/>
  <c r="D375" i="3"/>
  <c r="H375" i="3" s="1"/>
  <c r="C375" i="3"/>
  <c r="B375" i="3"/>
  <c r="A375" i="3"/>
  <c r="P374" i="3"/>
  <c r="O374" i="3"/>
  <c r="L374" i="3"/>
  <c r="K374" i="3"/>
  <c r="J374" i="3"/>
  <c r="I374" i="3"/>
  <c r="F374" i="3"/>
  <c r="G374" i="3" s="1"/>
  <c r="E374" i="3"/>
  <c r="D374" i="3"/>
  <c r="C374" i="3"/>
  <c r="B374" i="3"/>
  <c r="A374" i="3"/>
  <c r="P373" i="3"/>
  <c r="O373" i="3"/>
  <c r="L373" i="3"/>
  <c r="K373" i="3"/>
  <c r="J373" i="3"/>
  <c r="I373" i="3"/>
  <c r="F373" i="3"/>
  <c r="G373" i="3" s="1"/>
  <c r="E373" i="3"/>
  <c r="D373" i="3"/>
  <c r="C373" i="3"/>
  <c r="B373" i="3"/>
  <c r="A373" i="3"/>
  <c r="P372" i="3"/>
  <c r="O372" i="3"/>
  <c r="L372" i="3"/>
  <c r="K372" i="3"/>
  <c r="J372" i="3"/>
  <c r="I372" i="3"/>
  <c r="F372" i="3"/>
  <c r="G372" i="3" s="1"/>
  <c r="E372" i="3"/>
  <c r="D372" i="3"/>
  <c r="Q372" i="3" s="1"/>
  <c r="C372" i="3"/>
  <c r="B372" i="3"/>
  <c r="A372" i="3"/>
  <c r="P371" i="3"/>
  <c r="O371" i="3"/>
  <c r="L371" i="3"/>
  <c r="K371" i="3"/>
  <c r="J371" i="3"/>
  <c r="I371" i="3"/>
  <c r="F371" i="3"/>
  <c r="G371" i="3" s="1"/>
  <c r="E371" i="3"/>
  <c r="D371" i="3"/>
  <c r="H371" i="3" s="1"/>
  <c r="C371" i="3"/>
  <c r="B371" i="3"/>
  <c r="A371" i="3"/>
  <c r="P370" i="3"/>
  <c r="O370" i="3"/>
  <c r="L370" i="3"/>
  <c r="K370" i="3"/>
  <c r="J370" i="3"/>
  <c r="I370" i="3"/>
  <c r="F370" i="3"/>
  <c r="G370" i="3" s="1"/>
  <c r="E370" i="3"/>
  <c r="D370" i="3"/>
  <c r="C370" i="3"/>
  <c r="B370" i="3"/>
  <c r="A370" i="3"/>
  <c r="P369" i="3"/>
  <c r="O369" i="3"/>
  <c r="L369" i="3"/>
  <c r="K369" i="3"/>
  <c r="J369" i="3"/>
  <c r="I369" i="3"/>
  <c r="F369" i="3"/>
  <c r="G369" i="3" s="1"/>
  <c r="E369" i="3"/>
  <c r="D369" i="3"/>
  <c r="Q369" i="3" s="1"/>
  <c r="C369" i="3"/>
  <c r="B369" i="3"/>
  <c r="A369" i="3"/>
  <c r="P368" i="3"/>
  <c r="O368" i="3"/>
  <c r="L368" i="3"/>
  <c r="K368" i="3"/>
  <c r="J368" i="3"/>
  <c r="I368" i="3"/>
  <c r="F368" i="3"/>
  <c r="G368" i="3" s="1"/>
  <c r="E368" i="3"/>
  <c r="D368" i="3"/>
  <c r="C368" i="3"/>
  <c r="B368" i="3"/>
  <c r="A368" i="3"/>
  <c r="P367" i="3"/>
  <c r="O367" i="3"/>
  <c r="L367" i="3"/>
  <c r="K367" i="3"/>
  <c r="J367" i="3"/>
  <c r="I367" i="3"/>
  <c r="F367" i="3"/>
  <c r="G367" i="3" s="1"/>
  <c r="E367" i="3"/>
  <c r="D367" i="3"/>
  <c r="C367" i="3"/>
  <c r="B367" i="3"/>
  <c r="A367" i="3"/>
  <c r="P366" i="3"/>
  <c r="O366" i="3"/>
  <c r="L366" i="3"/>
  <c r="K366" i="3"/>
  <c r="J366" i="3"/>
  <c r="I366" i="3"/>
  <c r="F366" i="3"/>
  <c r="G366" i="3" s="1"/>
  <c r="E366" i="3"/>
  <c r="D366" i="3"/>
  <c r="C366" i="3"/>
  <c r="B366" i="3"/>
  <c r="A366" i="3"/>
  <c r="P365" i="3"/>
  <c r="O365" i="3"/>
  <c r="L365" i="3"/>
  <c r="K365" i="3"/>
  <c r="J365" i="3"/>
  <c r="I365" i="3"/>
  <c r="F365" i="3"/>
  <c r="G365" i="3" s="1"/>
  <c r="E365" i="3"/>
  <c r="D365" i="3"/>
  <c r="H365" i="3" s="1"/>
  <c r="C365" i="3"/>
  <c r="B365" i="3"/>
  <c r="A365" i="3"/>
  <c r="P364" i="3"/>
  <c r="O364" i="3"/>
  <c r="L364" i="3"/>
  <c r="K364" i="3"/>
  <c r="J364" i="3"/>
  <c r="I364" i="3"/>
  <c r="F364" i="3"/>
  <c r="G364" i="3" s="1"/>
  <c r="E364" i="3"/>
  <c r="D364" i="3"/>
  <c r="Q364" i="3" s="1"/>
  <c r="C364" i="3"/>
  <c r="B364" i="3"/>
  <c r="A364" i="3"/>
  <c r="P363" i="3"/>
  <c r="O363" i="3"/>
  <c r="L363" i="3"/>
  <c r="K363" i="3"/>
  <c r="J363" i="3"/>
  <c r="I363" i="3"/>
  <c r="F363" i="3"/>
  <c r="G363" i="3" s="1"/>
  <c r="E363" i="3"/>
  <c r="D363" i="3"/>
  <c r="H363" i="3" s="1"/>
  <c r="C363" i="3"/>
  <c r="B363" i="3"/>
  <c r="A363" i="3"/>
  <c r="P362" i="3"/>
  <c r="O362" i="3"/>
  <c r="L362" i="3"/>
  <c r="K362" i="3"/>
  <c r="J362" i="3"/>
  <c r="I362" i="3"/>
  <c r="F362" i="3"/>
  <c r="G362" i="3" s="1"/>
  <c r="E362" i="3"/>
  <c r="D362" i="3"/>
  <c r="C362" i="3"/>
  <c r="B362" i="3"/>
  <c r="A362" i="3"/>
  <c r="P361" i="3"/>
  <c r="O361" i="3"/>
  <c r="L361" i="3"/>
  <c r="K361" i="3"/>
  <c r="J361" i="3"/>
  <c r="I361" i="3"/>
  <c r="F361" i="3"/>
  <c r="G361" i="3" s="1"/>
  <c r="E361" i="3"/>
  <c r="D361" i="3"/>
  <c r="Q361" i="3" s="1"/>
  <c r="C361" i="3"/>
  <c r="B361" i="3"/>
  <c r="A361" i="3"/>
  <c r="P360" i="3"/>
  <c r="O360" i="3"/>
  <c r="L360" i="3"/>
  <c r="K360" i="3"/>
  <c r="J360" i="3"/>
  <c r="I360" i="3"/>
  <c r="F360" i="3"/>
  <c r="G360" i="3" s="1"/>
  <c r="E360" i="3"/>
  <c r="D360" i="3"/>
  <c r="Q360" i="3" s="1"/>
  <c r="C360" i="3"/>
  <c r="B360" i="3"/>
  <c r="A360" i="3"/>
  <c r="P359" i="3"/>
  <c r="O359" i="3"/>
  <c r="L359" i="3"/>
  <c r="K359" i="3"/>
  <c r="J359" i="3"/>
  <c r="I359" i="3"/>
  <c r="F359" i="3"/>
  <c r="G359" i="3" s="1"/>
  <c r="E359" i="3"/>
  <c r="D359" i="3"/>
  <c r="Q359" i="3" s="1"/>
  <c r="C359" i="3"/>
  <c r="B359" i="3"/>
  <c r="A359" i="3"/>
  <c r="P358" i="3"/>
  <c r="O358" i="3"/>
  <c r="L358" i="3"/>
  <c r="K358" i="3"/>
  <c r="J358" i="3"/>
  <c r="I358" i="3"/>
  <c r="F358" i="3"/>
  <c r="G358" i="3" s="1"/>
  <c r="E358" i="3"/>
  <c r="D358" i="3"/>
  <c r="C358" i="3"/>
  <c r="B358" i="3"/>
  <c r="A358" i="3"/>
  <c r="P357" i="3"/>
  <c r="O357" i="3"/>
  <c r="L357" i="3"/>
  <c r="K357" i="3"/>
  <c r="J357" i="3"/>
  <c r="I357" i="3"/>
  <c r="F357" i="3"/>
  <c r="G357" i="3" s="1"/>
  <c r="E357" i="3"/>
  <c r="D357" i="3"/>
  <c r="Q357" i="3" s="1"/>
  <c r="C357" i="3"/>
  <c r="B357" i="3"/>
  <c r="A357" i="3"/>
  <c r="P356" i="3"/>
  <c r="O356" i="3"/>
  <c r="L356" i="3"/>
  <c r="K356" i="3"/>
  <c r="J356" i="3"/>
  <c r="I356" i="3"/>
  <c r="F356" i="3"/>
  <c r="G356" i="3" s="1"/>
  <c r="E356" i="3"/>
  <c r="D356" i="3"/>
  <c r="Q356" i="3" s="1"/>
  <c r="C356" i="3"/>
  <c r="B356" i="3"/>
  <c r="A356" i="3"/>
  <c r="P355" i="3"/>
  <c r="O355" i="3"/>
  <c r="L355" i="3"/>
  <c r="K355" i="3"/>
  <c r="J355" i="3"/>
  <c r="I355" i="3"/>
  <c r="F355" i="3"/>
  <c r="G355" i="3" s="1"/>
  <c r="E355" i="3"/>
  <c r="D355" i="3"/>
  <c r="Q355" i="3" s="1"/>
  <c r="C355" i="3"/>
  <c r="B355" i="3"/>
  <c r="A355" i="3"/>
  <c r="P354" i="3"/>
  <c r="O354" i="3"/>
  <c r="L354" i="3"/>
  <c r="K354" i="3"/>
  <c r="J354" i="3"/>
  <c r="I354" i="3"/>
  <c r="F354" i="3"/>
  <c r="G354" i="3" s="1"/>
  <c r="E354" i="3"/>
  <c r="D354" i="3"/>
  <c r="H354" i="3" s="1"/>
  <c r="C354" i="3"/>
  <c r="B354" i="3"/>
  <c r="A354" i="3"/>
  <c r="P353" i="3"/>
  <c r="O353" i="3"/>
  <c r="L353" i="3"/>
  <c r="K353" i="3"/>
  <c r="J353" i="3"/>
  <c r="I353" i="3"/>
  <c r="F353" i="3"/>
  <c r="G353" i="3" s="1"/>
  <c r="E353" i="3"/>
  <c r="D353" i="3"/>
  <c r="Q353" i="3" s="1"/>
  <c r="C353" i="3"/>
  <c r="B353" i="3"/>
  <c r="A353" i="3"/>
  <c r="P352" i="3"/>
  <c r="O352" i="3"/>
  <c r="L352" i="3"/>
  <c r="K352" i="3"/>
  <c r="J352" i="3"/>
  <c r="I352" i="3"/>
  <c r="F352" i="3"/>
  <c r="G352" i="3" s="1"/>
  <c r="E352" i="3"/>
  <c r="D352" i="3"/>
  <c r="C352" i="3"/>
  <c r="B352" i="3"/>
  <c r="A352" i="3"/>
  <c r="P351" i="3"/>
  <c r="O351" i="3"/>
  <c r="L351" i="3"/>
  <c r="K351" i="3"/>
  <c r="J351" i="3"/>
  <c r="I351" i="3"/>
  <c r="F351" i="3"/>
  <c r="G351" i="3" s="1"/>
  <c r="E351" i="3"/>
  <c r="D351" i="3"/>
  <c r="H351" i="3" s="1"/>
  <c r="C351" i="3"/>
  <c r="B351" i="3"/>
  <c r="A351" i="3"/>
  <c r="P350" i="3"/>
  <c r="O350" i="3"/>
  <c r="L350" i="3"/>
  <c r="K350" i="3"/>
  <c r="J350" i="3"/>
  <c r="I350" i="3"/>
  <c r="F350" i="3"/>
  <c r="G350" i="3" s="1"/>
  <c r="E350" i="3"/>
  <c r="D350" i="3"/>
  <c r="Q350" i="3" s="1"/>
  <c r="C350" i="3"/>
  <c r="B350" i="3"/>
  <c r="A350" i="3"/>
  <c r="P349" i="3"/>
  <c r="O349" i="3"/>
  <c r="L349" i="3"/>
  <c r="K349" i="3"/>
  <c r="J349" i="3"/>
  <c r="I349" i="3"/>
  <c r="F349" i="3"/>
  <c r="G349" i="3" s="1"/>
  <c r="E349" i="3"/>
  <c r="D349" i="3"/>
  <c r="H349" i="3" s="1"/>
  <c r="C349" i="3"/>
  <c r="B349" i="3"/>
  <c r="A349" i="3"/>
  <c r="P348" i="3"/>
  <c r="O348" i="3"/>
  <c r="L348" i="3"/>
  <c r="K348" i="3"/>
  <c r="J348" i="3"/>
  <c r="I348" i="3"/>
  <c r="F348" i="3"/>
  <c r="G348" i="3" s="1"/>
  <c r="E348" i="3"/>
  <c r="D348" i="3"/>
  <c r="Q348" i="3" s="1"/>
  <c r="C348" i="3"/>
  <c r="B348" i="3"/>
  <c r="A348" i="3"/>
  <c r="P347" i="3"/>
  <c r="O347" i="3"/>
  <c r="L347" i="3"/>
  <c r="K347" i="3"/>
  <c r="J347" i="3"/>
  <c r="I347" i="3"/>
  <c r="F347" i="3"/>
  <c r="G347" i="3" s="1"/>
  <c r="E347" i="3"/>
  <c r="D347" i="3"/>
  <c r="H347" i="3" s="1"/>
  <c r="C347" i="3"/>
  <c r="B347" i="3"/>
  <c r="A347" i="3"/>
  <c r="P346" i="3"/>
  <c r="O346" i="3"/>
  <c r="L346" i="3"/>
  <c r="K346" i="3"/>
  <c r="J346" i="3"/>
  <c r="I346" i="3"/>
  <c r="F346" i="3"/>
  <c r="G346" i="3" s="1"/>
  <c r="E346" i="3"/>
  <c r="D346" i="3"/>
  <c r="Q346" i="3" s="1"/>
  <c r="C346" i="3"/>
  <c r="B346" i="3"/>
  <c r="A346" i="3"/>
  <c r="P345" i="3"/>
  <c r="O345" i="3"/>
  <c r="L345" i="3"/>
  <c r="K345" i="3"/>
  <c r="J345" i="3"/>
  <c r="I345" i="3"/>
  <c r="F345" i="3"/>
  <c r="G345" i="3" s="1"/>
  <c r="E345" i="3"/>
  <c r="D345" i="3"/>
  <c r="C345" i="3"/>
  <c r="B345" i="3"/>
  <c r="A345" i="3"/>
  <c r="P344" i="3"/>
  <c r="O344" i="3"/>
  <c r="L344" i="3"/>
  <c r="K344" i="3"/>
  <c r="J344" i="3"/>
  <c r="I344" i="3"/>
  <c r="F344" i="3"/>
  <c r="G344" i="3" s="1"/>
  <c r="E344" i="3"/>
  <c r="D344" i="3"/>
  <c r="Q344" i="3" s="1"/>
  <c r="C344" i="3"/>
  <c r="B344" i="3"/>
  <c r="A344" i="3"/>
  <c r="P343" i="3"/>
  <c r="O343" i="3"/>
  <c r="L343" i="3"/>
  <c r="K343" i="3"/>
  <c r="J343" i="3"/>
  <c r="I343" i="3"/>
  <c r="F343" i="3"/>
  <c r="G343" i="3" s="1"/>
  <c r="E343" i="3"/>
  <c r="D343" i="3"/>
  <c r="H343" i="3" s="1"/>
  <c r="C343" i="3"/>
  <c r="B343" i="3"/>
  <c r="A343" i="3"/>
  <c r="P342" i="3"/>
  <c r="O342" i="3"/>
  <c r="L342" i="3"/>
  <c r="K342" i="3"/>
  <c r="J342" i="3"/>
  <c r="I342" i="3"/>
  <c r="F342" i="3"/>
  <c r="G342" i="3" s="1"/>
  <c r="E342" i="3"/>
  <c r="D342" i="3"/>
  <c r="C342" i="3"/>
  <c r="B342" i="3"/>
  <c r="A342" i="3"/>
  <c r="P341" i="3"/>
  <c r="O341" i="3"/>
  <c r="L341" i="3"/>
  <c r="K341" i="3"/>
  <c r="J341" i="3"/>
  <c r="I341" i="3"/>
  <c r="F341" i="3"/>
  <c r="G341" i="3" s="1"/>
  <c r="E341" i="3"/>
  <c r="D341" i="3"/>
  <c r="Q341" i="3" s="1"/>
  <c r="C341" i="3"/>
  <c r="B341" i="3"/>
  <c r="A341" i="3"/>
  <c r="P340" i="3"/>
  <c r="O340" i="3"/>
  <c r="L340" i="3"/>
  <c r="K340" i="3"/>
  <c r="J340" i="3"/>
  <c r="I340" i="3"/>
  <c r="F340" i="3"/>
  <c r="G340" i="3" s="1"/>
  <c r="E340" i="3"/>
  <c r="D340" i="3"/>
  <c r="Q340" i="3" s="1"/>
  <c r="C340" i="3"/>
  <c r="B340" i="3"/>
  <c r="A340" i="3"/>
  <c r="P339" i="3"/>
  <c r="O339" i="3"/>
  <c r="L339" i="3"/>
  <c r="K339" i="3"/>
  <c r="J339" i="3"/>
  <c r="I339" i="3"/>
  <c r="F339" i="3"/>
  <c r="G339" i="3" s="1"/>
  <c r="E339" i="3"/>
  <c r="D339" i="3"/>
  <c r="H339" i="3" s="1"/>
  <c r="C339" i="3"/>
  <c r="B339" i="3"/>
  <c r="A339" i="3"/>
  <c r="P338" i="3"/>
  <c r="O338" i="3"/>
  <c r="L338" i="3"/>
  <c r="K338" i="3"/>
  <c r="J338" i="3"/>
  <c r="I338" i="3"/>
  <c r="F338" i="3"/>
  <c r="G338" i="3" s="1"/>
  <c r="E338" i="3"/>
  <c r="D338" i="3"/>
  <c r="H338" i="3" s="1"/>
  <c r="C338" i="3"/>
  <c r="B338" i="3"/>
  <c r="A338" i="3"/>
  <c r="P337" i="3"/>
  <c r="O337" i="3"/>
  <c r="L337" i="3"/>
  <c r="K337" i="3"/>
  <c r="J337" i="3"/>
  <c r="I337" i="3"/>
  <c r="F337" i="3"/>
  <c r="G337" i="3" s="1"/>
  <c r="E337" i="3"/>
  <c r="D337" i="3"/>
  <c r="Q337" i="3" s="1"/>
  <c r="C337" i="3"/>
  <c r="B337" i="3"/>
  <c r="A337" i="3"/>
  <c r="P336" i="3"/>
  <c r="O336" i="3"/>
  <c r="L336" i="3"/>
  <c r="K336" i="3"/>
  <c r="J336" i="3"/>
  <c r="I336" i="3"/>
  <c r="F336" i="3"/>
  <c r="G336" i="3" s="1"/>
  <c r="E336" i="3"/>
  <c r="D336" i="3"/>
  <c r="C336" i="3"/>
  <c r="B336" i="3"/>
  <c r="A336" i="3"/>
  <c r="Q335" i="3"/>
  <c r="P335" i="3"/>
  <c r="O335" i="3"/>
  <c r="L335" i="3"/>
  <c r="K335" i="3"/>
  <c r="J335" i="3"/>
  <c r="I335" i="3"/>
  <c r="F335" i="3"/>
  <c r="G335" i="3" s="1"/>
  <c r="E335" i="3"/>
  <c r="D335" i="3"/>
  <c r="H335" i="3" s="1"/>
  <c r="C335" i="3"/>
  <c r="B335" i="3"/>
  <c r="A335" i="3"/>
  <c r="P334" i="3"/>
  <c r="O334" i="3"/>
  <c r="L334" i="3"/>
  <c r="K334" i="3"/>
  <c r="J334" i="3"/>
  <c r="I334" i="3"/>
  <c r="F334" i="3"/>
  <c r="G334" i="3" s="1"/>
  <c r="E334" i="3"/>
  <c r="D334" i="3"/>
  <c r="Q334" i="3" s="1"/>
  <c r="C334" i="3"/>
  <c r="B334" i="3"/>
  <c r="A334" i="3"/>
  <c r="P333" i="3"/>
  <c r="O333" i="3"/>
  <c r="L333" i="3"/>
  <c r="K333" i="3"/>
  <c r="J333" i="3"/>
  <c r="I333" i="3"/>
  <c r="F333" i="3"/>
  <c r="G333" i="3" s="1"/>
  <c r="E333" i="3"/>
  <c r="D333" i="3"/>
  <c r="H333" i="3" s="1"/>
  <c r="C333" i="3"/>
  <c r="B333" i="3"/>
  <c r="A333" i="3"/>
  <c r="P332" i="3"/>
  <c r="O332" i="3"/>
  <c r="L332" i="3"/>
  <c r="K332" i="3"/>
  <c r="J332" i="3"/>
  <c r="I332" i="3"/>
  <c r="F332" i="3"/>
  <c r="G332" i="3" s="1"/>
  <c r="E332" i="3"/>
  <c r="D332" i="3"/>
  <c r="H332" i="3" s="1"/>
  <c r="C332" i="3"/>
  <c r="B332" i="3"/>
  <c r="A332" i="3"/>
  <c r="P331" i="3"/>
  <c r="O331" i="3"/>
  <c r="L331" i="3"/>
  <c r="K331" i="3"/>
  <c r="J331" i="3"/>
  <c r="I331" i="3"/>
  <c r="F331" i="3"/>
  <c r="G331" i="3" s="1"/>
  <c r="E331" i="3"/>
  <c r="D331" i="3"/>
  <c r="H331" i="3" s="1"/>
  <c r="C331" i="3"/>
  <c r="B331" i="3"/>
  <c r="A331" i="3"/>
  <c r="P330" i="3"/>
  <c r="O330" i="3"/>
  <c r="L330" i="3"/>
  <c r="K330" i="3"/>
  <c r="J330" i="3"/>
  <c r="I330" i="3"/>
  <c r="F330" i="3"/>
  <c r="G330" i="3" s="1"/>
  <c r="E330" i="3"/>
  <c r="D330" i="3"/>
  <c r="Q330" i="3" s="1"/>
  <c r="C330" i="3"/>
  <c r="B330" i="3"/>
  <c r="A330" i="3"/>
  <c r="P329" i="3"/>
  <c r="O329" i="3"/>
  <c r="L329" i="3"/>
  <c r="K329" i="3"/>
  <c r="J329" i="3"/>
  <c r="I329" i="3"/>
  <c r="F329" i="3"/>
  <c r="G329" i="3" s="1"/>
  <c r="E329" i="3"/>
  <c r="D329" i="3"/>
  <c r="H329" i="3" s="1"/>
  <c r="C329" i="3"/>
  <c r="B329" i="3"/>
  <c r="A329" i="3"/>
  <c r="P328" i="3"/>
  <c r="O328" i="3"/>
  <c r="L328" i="3"/>
  <c r="K328" i="3"/>
  <c r="J328" i="3"/>
  <c r="I328" i="3"/>
  <c r="F328" i="3"/>
  <c r="G328" i="3" s="1"/>
  <c r="E328" i="3"/>
  <c r="D328" i="3"/>
  <c r="C328" i="3"/>
  <c r="B328" i="3"/>
  <c r="A328" i="3"/>
  <c r="P327" i="3"/>
  <c r="O327" i="3"/>
  <c r="L327" i="3"/>
  <c r="K327" i="3"/>
  <c r="J327" i="3"/>
  <c r="I327" i="3"/>
  <c r="F327" i="3"/>
  <c r="G327" i="3" s="1"/>
  <c r="E327" i="3"/>
  <c r="D327" i="3"/>
  <c r="H327" i="3" s="1"/>
  <c r="C327" i="3"/>
  <c r="B327" i="3"/>
  <c r="A327" i="3"/>
  <c r="P326" i="3"/>
  <c r="O326" i="3"/>
  <c r="L326" i="3"/>
  <c r="K326" i="3"/>
  <c r="J326" i="3"/>
  <c r="I326" i="3"/>
  <c r="F326" i="3"/>
  <c r="G326" i="3" s="1"/>
  <c r="E326" i="3"/>
  <c r="D326" i="3"/>
  <c r="C326" i="3"/>
  <c r="B326" i="3"/>
  <c r="A326" i="3"/>
  <c r="P325" i="3"/>
  <c r="O325" i="3"/>
  <c r="L325" i="3"/>
  <c r="K325" i="3"/>
  <c r="J325" i="3"/>
  <c r="I325" i="3"/>
  <c r="F325" i="3"/>
  <c r="G325" i="3" s="1"/>
  <c r="E325" i="3"/>
  <c r="D325" i="3"/>
  <c r="Q325" i="3" s="1"/>
  <c r="C325" i="3"/>
  <c r="B325" i="3"/>
  <c r="A325" i="3"/>
  <c r="P324" i="3"/>
  <c r="O324" i="3"/>
  <c r="L324" i="3"/>
  <c r="K324" i="3"/>
  <c r="J324" i="3"/>
  <c r="I324" i="3"/>
  <c r="F324" i="3"/>
  <c r="G324" i="3" s="1"/>
  <c r="E324" i="3"/>
  <c r="D324" i="3"/>
  <c r="C324" i="3"/>
  <c r="B324" i="3"/>
  <c r="A324" i="3"/>
  <c r="P323" i="3"/>
  <c r="O323" i="3"/>
  <c r="L323" i="3"/>
  <c r="K323" i="3"/>
  <c r="J323" i="3"/>
  <c r="I323" i="3"/>
  <c r="F323" i="3"/>
  <c r="G323" i="3" s="1"/>
  <c r="E323" i="3"/>
  <c r="D323" i="3"/>
  <c r="H323" i="3" s="1"/>
  <c r="C323" i="3"/>
  <c r="B323" i="3"/>
  <c r="A323" i="3"/>
  <c r="P322" i="3"/>
  <c r="O322" i="3"/>
  <c r="L322" i="3"/>
  <c r="K322" i="3"/>
  <c r="J322" i="3"/>
  <c r="I322" i="3"/>
  <c r="F322" i="3"/>
  <c r="G322" i="3" s="1"/>
  <c r="E322" i="3"/>
  <c r="D322" i="3"/>
  <c r="C322" i="3"/>
  <c r="B322" i="3"/>
  <c r="A322" i="3"/>
  <c r="P321" i="3"/>
  <c r="O321" i="3"/>
  <c r="L321" i="3"/>
  <c r="K321" i="3"/>
  <c r="J321" i="3"/>
  <c r="I321" i="3"/>
  <c r="F321" i="3"/>
  <c r="G321" i="3" s="1"/>
  <c r="E321" i="3"/>
  <c r="D321" i="3"/>
  <c r="H321" i="3" s="1"/>
  <c r="C321" i="3"/>
  <c r="B321" i="3"/>
  <c r="A321" i="3"/>
  <c r="P320" i="3"/>
  <c r="O320" i="3"/>
  <c r="L320" i="3"/>
  <c r="K320" i="3"/>
  <c r="J320" i="3"/>
  <c r="I320" i="3"/>
  <c r="F320" i="3"/>
  <c r="G320" i="3" s="1"/>
  <c r="E320" i="3"/>
  <c r="D320" i="3"/>
  <c r="C320" i="3"/>
  <c r="B320" i="3"/>
  <c r="A320" i="3"/>
  <c r="P319" i="3"/>
  <c r="O319" i="3"/>
  <c r="L319" i="3"/>
  <c r="K319" i="3"/>
  <c r="J319" i="3"/>
  <c r="I319" i="3"/>
  <c r="F319" i="3"/>
  <c r="G319" i="3" s="1"/>
  <c r="E319" i="3"/>
  <c r="D319" i="3"/>
  <c r="H319" i="3" s="1"/>
  <c r="C319" i="3"/>
  <c r="B319" i="3"/>
  <c r="A319" i="3"/>
  <c r="P318" i="3"/>
  <c r="O318" i="3"/>
  <c r="L318" i="3"/>
  <c r="K318" i="3"/>
  <c r="J318" i="3"/>
  <c r="I318" i="3"/>
  <c r="F318" i="3"/>
  <c r="G318" i="3" s="1"/>
  <c r="E318" i="3"/>
  <c r="D318" i="3"/>
  <c r="C318" i="3"/>
  <c r="B318" i="3"/>
  <c r="A318" i="3"/>
  <c r="P317" i="3"/>
  <c r="O317" i="3"/>
  <c r="L317" i="3"/>
  <c r="K317" i="3"/>
  <c r="J317" i="3"/>
  <c r="I317" i="3"/>
  <c r="F317" i="3"/>
  <c r="G317" i="3" s="1"/>
  <c r="E317" i="3"/>
  <c r="D317" i="3"/>
  <c r="H317" i="3" s="1"/>
  <c r="C317" i="3"/>
  <c r="B317" i="3"/>
  <c r="A317" i="3"/>
  <c r="P316" i="3"/>
  <c r="O316" i="3"/>
  <c r="L316" i="3"/>
  <c r="K316" i="3"/>
  <c r="J316" i="3"/>
  <c r="I316" i="3"/>
  <c r="F316" i="3"/>
  <c r="G316" i="3" s="1"/>
  <c r="E316" i="3"/>
  <c r="D316" i="3"/>
  <c r="C316" i="3"/>
  <c r="B316" i="3"/>
  <c r="A316" i="3"/>
  <c r="P315" i="3"/>
  <c r="O315" i="3"/>
  <c r="L315" i="3"/>
  <c r="K315" i="3"/>
  <c r="J315" i="3"/>
  <c r="I315" i="3"/>
  <c r="F315" i="3"/>
  <c r="G315" i="3" s="1"/>
  <c r="E315" i="3"/>
  <c r="D315" i="3"/>
  <c r="H315" i="3" s="1"/>
  <c r="C315" i="3"/>
  <c r="B315" i="3"/>
  <c r="A315" i="3"/>
  <c r="P314" i="3"/>
  <c r="O314" i="3"/>
  <c r="L314" i="3"/>
  <c r="K314" i="3"/>
  <c r="J314" i="3"/>
  <c r="I314" i="3"/>
  <c r="F314" i="3"/>
  <c r="G314" i="3" s="1"/>
  <c r="E314" i="3"/>
  <c r="D314" i="3"/>
  <c r="C314" i="3"/>
  <c r="B314" i="3"/>
  <c r="A314" i="3"/>
  <c r="P313" i="3"/>
  <c r="O313" i="3"/>
  <c r="L313" i="3"/>
  <c r="K313" i="3"/>
  <c r="J313" i="3"/>
  <c r="I313" i="3"/>
  <c r="F313" i="3"/>
  <c r="G313" i="3" s="1"/>
  <c r="E313" i="3"/>
  <c r="D313" i="3"/>
  <c r="Q313" i="3" s="1"/>
  <c r="C313" i="3"/>
  <c r="B313" i="3"/>
  <c r="A313" i="3"/>
  <c r="P312" i="3"/>
  <c r="O312" i="3"/>
  <c r="L312" i="3"/>
  <c r="K312" i="3"/>
  <c r="J312" i="3"/>
  <c r="I312" i="3"/>
  <c r="F312" i="3"/>
  <c r="G312" i="3" s="1"/>
  <c r="E312" i="3"/>
  <c r="D312" i="3"/>
  <c r="C312" i="3"/>
  <c r="B312" i="3"/>
  <c r="A312" i="3"/>
  <c r="P311" i="3"/>
  <c r="O311" i="3"/>
  <c r="L311" i="3"/>
  <c r="K311" i="3"/>
  <c r="J311" i="3"/>
  <c r="I311" i="3"/>
  <c r="F311" i="3"/>
  <c r="G311" i="3" s="1"/>
  <c r="E311" i="3"/>
  <c r="D311" i="3"/>
  <c r="H311" i="3" s="1"/>
  <c r="C311" i="3"/>
  <c r="B311" i="3"/>
  <c r="A311" i="3"/>
  <c r="P310" i="3"/>
  <c r="O310" i="3"/>
  <c r="L310" i="3"/>
  <c r="K310" i="3"/>
  <c r="J310" i="3"/>
  <c r="I310" i="3"/>
  <c r="F310" i="3"/>
  <c r="G310" i="3" s="1"/>
  <c r="E310" i="3"/>
  <c r="D310" i="3"/>
  <c r="C310" i="3"/>
  <c r="B310" i="3"/>
  <c r="A310" i="3"/>
  <c r="P309" i="3"/>
  <c r="O309" i="3"/>
  <c r="L309" i="3"/>
  <c r="K309" i="3"/>
  <c r="J309" i="3"/>
  <c r="I309" i="3"/>
  <c r="F309" i="3"/>
  <c r="G309" i="3" s="1"/>
  <c r="E309" i="3"/>
  <c r="D309" i="3"/>
  <c r="H309" i="3" s="1"/>
  <c r="C309" i="3"/>
  <c r="B309" i="3"/>
  <c r="A309" i="3"/>
  <c r="P308" i="3"/>
  <c r="O308" i="3"/>
  <c r="L308" i="3"/>
  <c r="K308" i="3"/>
  <c r="J308" i="3"/>
  <c r="I308" i="3"/>
  <c r="F308" i="3"/>
  <c r="G308" i="3" s="1"/>
  <c r="E308" i="3"/>
  <c r="D308" i="3"/>
  <c r="C308" i="3"/>
  <c r="B308" i="3"/>
  <c r="A308" i="3"/>
  <c r="P307" i="3"/>
  <c r="O307" i="3"/>
  <c r="L307" i="3"/>
  <c r="K307" i="3"/>
  <c r="J307" i="3"/>
  <c r="I307" i="3"/>
  <c r="F307" i="3"/>
  <c r="G307" i="3" s="1"/>
  <c r="E307" i="3"/>
  <c r="D307" i="3"/>
  <c r="H307" i="3" s="1"/>
  <c r="C307" i="3"/>
  <c r="B307" i="3"/>
  <c r="A307" i="3"/>
  <c r="P306" i="3"/>
  <c r="O306" i="3"/>
  <c r="L306" i="3"/>
  <c r="K306" i="3"/>
  <c r="J306" i="3"/>
  <c r="I306" i="3"/>
  <c r="F306" i="3"/>
  <c r="G306" i="3" s="1"/>
  <c r="E306" i="3"/>
  <c r="D306" i="3"/>
  <c r="C306" i="3"/>
  <c r="B306" i="3"/>
  <c r="A306" i="3"/>
  <c r="P305" i="3"/>
  <c r="O305" i="3"/>
  <c r="L305" i="3"/>
  <c r="K305" i="3"/>
  <c r="J305" i="3"/>
  <c r="I305" i="3"/>
  <c r="F305" i="3"/>
  <c r="G305" i="3" s="1"/>
  <c r="E305" i="3"/>
  <c r="D305" i="3"/>
  <c r="H305" i="3" s="1"/>
  <c r="C305" i="3"/>
  <c r="B305" i="3"/>
  <c r="A305" i="3"/>
  <c r="P304" i="3"/>
  <c r="O304" i="3"/>
  <c r="L304" i="3"/>
  <c r="K304" i="3"/>
  <c r="J304" i="3"/>
  <c r="I304" i="3"/>
  <c r="F304" i="3"/>
  <c r="G304" i="3" s="1"/>
  <c r="E304" i="3"/>
  <c r="D304" i="3"/>
  <c r="C304" i="3"/>
  <c r="B304" i="3"/>
  <c r="A304" i="3"/>
  <c r="P303" i="3"/>
  <c r="O303" i="3"/>
  <c r="L303" i="3"/>
  <c r="K303" i="3"/>
  <c r="J303" i="3"/>
  <c r="I303" i="3"/>
  <c r="F303" i="3"/>
  <c r="G303" i="3" s="1"/>
  <c r="E303" i="3"/>
  <c r="D303" i="3"/>
  <c r="H303" i="3" s="1"/>
  <c r="C303" i="3"/>
  <c r="B303" i="3"/>
  <c r="A303" i="3"/>
  <c r="P302" i="3"/>
  <c r="O302" i="3"/>
  <c r="L302" i="3"/>
  <c r="K302" i="3"/>
  <c r="J302" i="3"/>
  <c r="I302" i="3"/>
  <c r="F302" i="3"/>
  <c r="G302" i="3" s="1"/>
  <c r="E302" i="3"/>
  <c r="D302" i="3"/>
  <c r="C302" i="3"/>
  <c r="B302" i="3"/>
  <c r="A302" i="3"/>
  <c r="P301" i="3"/>
  <c r="O301" i="3"/>
  <c r="L301" i="3"/>
  <c r="K301" i="3"/>
  <c r="J301" i="3"/>
  <c r="I301" i="3"/>
  <c r="F301" i="3"/>
  <c r="G301" i="3" s="1"/>
  <c r="E301" i="3"/>
  <c r="D301" i="3"/>
  <c r="H301" i="3" s="1"/>
  <c r="C301" i="3"/>
  <c r="B301" i="3"/>
  <c r="A301" i="3"/>
  <c r="P300" i="3"/>
  <c r="O300" i="3"/>
  <c r="L300" i="3"/>
  <c r="K300" i="3"/>
  <c r="J300" i="3"/>
  <c r="I300" i="3"/>
  <c r="F300" i="3"/>
  <c r="G300" i="3" s="1"/>
  <c r="E300" i="3"/>
  <c r="D300" i="3"/>
  <c r="C300" i="3"/>
  <c r="B300" i="3"/>
  <c r="A300" i="3"/>
  <c r="P299" i="3"/>
  <c r="O299" i="3"/>
  <c r="L299" i="3"/>
  <c r="K299" i="3"/>
  <c r="J299" i="3"/>
  <c r="I299" i="3"/>
  <c r="F299" i="3"/>
  <c r="G299" i="3" s="1"/>
  <c r="E299" i="3"/>
  <c r="D299" i="3"/>
  <c r="H299" i="3" s="1"/>
  <c r="C299" i="3"/>
  <c r="B299" i="3"/>
  <c r="A299" i="3"/>
  <c r="P298" i="3"/>
  <c r="O298" i="3"/>
  <c r="L298" i="3"/>
  <c r="K298" i="3"/>
  <c r="J298" i="3"/>
  <c r="I298" i="3"/>
  <c r="F298" i="3"/>
  <c r="G298" i="3" s="1"/>
  <c r="E298" i="3"/>
  <c r="D298" i="3"/>
  <c r="C298" i="3"/>
  <c r="B298" i="3"/>
  <c r="A298" i="3"/>
  <c r="Q297" i="3"/>
  <c r="P297" i="3"/>
  <c r="O297" i="3"/>
  <c r="L297" i="3"/>
  <c r="K297" i="3"/>
  <c r="J297" i="3"/>
  <c r="I297" i="3"/>
  <c r="F297" i="3"/>
  <c r="G297" i="3" s="1"/>
  <c r="E297" i="3"/>
  <c r="D297" i="3"/>
  <c r="H297" i="3" s="1"/>
  <c r="C297" i="3"/>
  <c r="B297" i="3"/>
  <c r="A297" i="3"/>
  <c r="P296" i="3"/>
  <c r="O296" i="3"/>
  <c r="L296" i="3"/>
  <c r="K296" i="3"/>
  <c r="J296" i="3"/>
  <c r="I296" i="3"/>
  <c r="F296" i="3"/>
  <c r="G296" i="3" s="1"/>
  <c r="E296" i="3"/>
  <c r="D296" i="3"/>
  <c r="C296" i="3"/>
  <c r="B296" i="3"/>
  <c r="A296" i="3"/>
  <c r="P295" i="3"/>
  <c r="O295" i="3"/>
  <c r="L295" i="3"/>
  <c r="K295" i="3"/>
  <c r="J295" i="3"/>
  <c r="I295" i="3"/>
  <c r="F295" i="3"/>
  <c r="G295" i="3" s="1"/>
  <c r="E295" i="3"/>
  <c r="D295" i="3"/>
  <c r="Q295" i="3" s="1"/>
  <c r="C295" i="3"/>
  <c r="B295" i="3"/>
  <c r="A295" i="3"/>
  <c r="P294" i="3"/>
  <c r="O294" i="3"/>
  <c r="L294" i="3"/>
  <c r="K294" i="3"/>
  <c r="J294" i="3"/>
  <c r="I294" i="3"/>
  <c r="F294" i="3"/>
  <c r="G294" i="3" s="1"/>
  <c r="E294" i="3"/>
  <c r="D294" i="3"/>
  <c r="H294" i="3" s="1"/>
  <c r="C294" i="3"/>
  <c r="B294" i="3"/>
  <c r="A294" i="3"/>
  <c r="P293" i="3"/>
  <c r="O293" i="3"/>
  <c r="L293" i="3"/>
  <c r="K293" i="3"/>
  <c r="J293" i="3"/>
  <c r="I293" i="3"/>
  <c r="F293" i="3"/>
  <c r="G293" i="3" s="1"/>
  <c r="E293" i="3"/>
  <c r="D293" i="3"/>
  <c r="H293" i="3" s="1"/>
  <c r="C293" i="3"/>
  <c r="B293" i="3"/>
  <c r="A293" i="3"/>
  <c r="P292" i="3"/>
  <c r="O292" i="3"/>
  <c r="L292" i="3"/>
  <c r="K292" i="3"/>
  <c r="J292" i="3"/>
  <c r="I292" i="3"/>
  <c r="F292" i="3"/>
  <c r="G292" i="3" s="1"/>
  <c r="E292" i="3"/>
  <c r="D292" i="3"/>
  <c r="H292" i="3" s="1"/>
  <c r="C292" i="3"/>
  <c r="B292" i="3"/>
  <c r="A292" i="3"/>
  <c r="P291" i="3"/>
  <c r="O291" i="3"/>
  <c r="L291" i="3"/>
  <c r="K291" i="3"/>
  <c r="J291" i="3"/>
  <c r="I291" i="3"/>
  <c r="F291" i="3"/>
  <c r="G291" i="3" s="1"/>
  <c r="E291" i="3"/>
  <c r="D291" i="3"/>
  <c r="Q291" i="3" s="1"/>
  <c r="C291" i="3"/>
  <c r="B291" i="3"/>
  <c r="A291" i="3"/>
  <c r="P290" i="3"/>
  <c r="O290" i="3"/>
  <c r="L290" i="3"/>
  <c r="K290" i="3"/>
  <c r="J290" i="3"/>
  <c r="I290" i="3"/>
  <c r="F290" i="3"/>
  <c r="G290" i="3" s="1"/>
  <c r="E290" i="3"/>
  <c r="D290" i="3"/>
  <c r="H290" i="3" s="1"/>
  <c r="C290" i="3"/>
  <c r="B290" i="3"/>
  <c r="A290" i="3"/>
  <c r="P289" i="3"/>
  <c r="O289" i="3"/>
  <c r="L289" i="3"/>
  <c r="K289" i="3"/>
  <c r="J289" i="3"/>
  <c r="I289" i="3"/>
  <c r="F289" i="3"/>
  <c r="G289" i="3" s="1"/>
  <c r="E289" i="3"/>
  <c r="D289" i="3"/>
  <c r="Q289" i="3" s="1"/>
  <c r="C289" i="3"/>
  <c r="B289" i="3"/>
  <c r="A289" i="3"/>
  <c r="P288" i="3"/>
  <c r="O288" i="3"/>
  <c r="L288" i="3"/>
  <c r="K288" i="3"/>
  <c r="J288" i="3"/>
  <c r="I288" i="3"/>
  <c r="F288" i="3"/>
  <c r="G288" i="3" s="1"/>
  <c r="E288" i="3"/>
  <c r="D288" i="3"/>
  <c r="H288" i="3" s="1"/>
  <c r="C288" i="3"/>
  <c r="B288" i="3"/>
  <c r="A288" i="3"/>
  <c r="P287" i="3"/>
  <c r="O287" i="3"/>
  <c r="L287" i="3"/>
  <c r="K287" i="3"/>
  <c r="J287" i="3"/>
  <c r="I287" i="3"/>
  <c r="F287" i="3"/>
  <c r="G287" i="3" s="1"/>
  <c r="E287" i="3"/>
  <c r="D287" i="3"/>
  <c r="Q287" i="3" s="1"/>
  <c r="C287" i="3"/>
  <c r="B287" i="3"/>
  <c r="A287" i="3"/>
  <c r="P286" i="3"/>
  <c r="O286" i="3"/>
  <c r="L286" i="3"/>
  <c r="K286" i="3"/>
  <c r="J286" i="3"/>
  <c r="I286" i="3"/>
  <c r="F286" i="3"/>
  <c r="G286" i="3" s="1"/>
  <c r="E286" i="3"/>
  <c r="D286" i="3"/>
  <c r="H286" i="3" s="1"/>
  <c r="C286" i="3"/>
  <c r="B286" i="3"/>
  <c r="A286" i="3"/>
  <c r="P285" i="3"/>
  <c r="O285" i="3"/>
  <c r="L285" i="3"/>
  <c r="K285" i="3"/>
  <c r="J285" i="3"/>
  <c r="I285" i="3"/>
  <c r="F285" i="3"/>
  <c r="G285" i="3" s="1"/>
  <c r="E285" i="3"/>
  <c r="D285" i="3"/>
  <c r="Q285" i="3" s="1"/>
  <c r="C285" i="3"/>
  <c r="B285" i="3"/>
  <c r="A285" i="3"/>
  <c r="P284" i="3"/>
  <c r="O284" i="3"/>
  <c r="L284" i="3"/>
  <c r="K284" i="3"/>
  <c r="J284" i="3"/>
  <c r="I284" i="3"/>
  <c r="F284" i="3"/>
  <c r="G284" i="3" s="1"/>
  <c r="E284" i="3"/>
  <c r="D284" i="3"/>
  <c r="H284" i="3" s="1"/>
  <c r="C284" i="3"/>
  <c r="B284" i="3"/>
  <c r="A284" i="3"/>
  <c r="P283" i="3"/>
  <c r="O283" i="3"/>
  <c r="L283" i="3"/>
  <c r="K283" i="3"/>
  <c r="J283" i="3"/>
  <c r="I283" i="3"/>
  <c r="F283" i="3"/>
  <c r="G283" i="3" s="1"/>
  <c r="E283" i="3"/>
  <c r="D283" i="3"/>
  <c r="C283" i="3"/>
  <c r="B283" i="3"/>
  <c r="A283" i="3"/>
  <c r="P282" i="3"/>
  <c r="O282" i="3"/>
  <c r="L282" i="3"/>
  <c r="K282" i="3"/>
  <c r="J282" i="3"/>
  <c r="I282" i="3"/>
  <c r="F282" i="3"/>
  <c r="G282" i="3" s="1"/>
  <c r="E282" i="3"/>
  <c r="D282" i="3"/>
  <c r="H282" i="3" s="1"/>
  <c r="C282" i="3"/>
  <c r="B282" i="3"/>
  <c r="A282" i="3"/>
  <c r="P281" i="3"/>
  <c r="O281" i="3"/>
  <c r="L281" i="3"/>
  <c r="K281" i="3"/>
  <c r="J281" i="3"/>
  <c r="I281" i="3"/>
  <c r="F281" i="3"/>
  <c r="G281" i="3" s="1"/>
  <c r="E281" i="3"/>
  <c r="D281" i="3"/>
  <c r="Q281" i="3" s="1"/>
  <c r="C281" i="3"/>
  <c r="B281" i="3"/>
  <c r="A281" i="3"/>
  <c r="P280" i="3"/>
  <c r="O280" i="3"/>
  <c r="L280" i="3"/>
  <c r="K280" i="3"/>
  <c r="J280" i="3"/>
  <c r="I280" i="3"/>
  <c r="F280" i="3"/>
  <c r="G280" i="3" s="1"/>
  <c r="E280" i="3"/>
  <c r="D280" i="3"/>
  <c r="Q280" i="3" s="1"/>
  <c r="C280" i="3"/>
  <c r="B280" i="3"/>
  <c r="A280" i="3"/>
  <c r="P279" i="3"/>
  <c r="O279" i="3"/>
  <c r="L279" i="3"/>
  <c r="K279" i="3"/>
  <c r="J279" i="3"/>
  <c r="I279" i="3"/>
  <c r="F279" i="3"/>
  <c r="G279" i="3" s="1"/>
  <c r="E279" i="3"/>
  <c r="D279" i="3"/>
  <c r="Q279" i="3" s="1"/>
  <c r="C279" i="3"/>
  <c r="B279" i="3"/>
  <c r="A279" i="3"/>
  <c r="P278" i="3"/>
  <c r="O278" i="3"/>
  <c r="L278" i="3"/>
  <c r="K278" i="3"/>
  <c r="J278" i="3"/>
  <c r="I278" i="3"/>
  <c r="F278" i="3"/>
  <c r="G278" i="3" s="1"/>
  <c r="E278" i="3"/>
  <c r="D278" i="3"/>
  <c r="C278" i="3"/>
  <c r="B278" i="3"/>
  <c r="A278" i="3"/>
  <c r="P277" i="3"/>
  <c r="O277" i="3"/>
  <c r="L277" i="3"/>
  <c r="K277" i="3"/>
  <c r="J277" i="3"/>
  <c r="I277" i="3"/>
  <c r="F277" i="3"/>
  <c r="G277" i="3" s="1"/>
  <c r="E277" i="3"/>
  <c r="D277" i="3"/>
  <c r="Q277" i="3" s="1"/>
  <c r="C277" i="3"/>
  <c r="B277" i="3"/>
  <c r="A277" i="3"/>
  <c r="P276" i="3"/>
  <c r="O276" i="3"/>
  <c r="L276" i="3"/>
  <c r="K276" i="3"/>
  <c r="J276" i="3"/>
  <c r="I276" i="3"/>
  <c r="F276" i="3"/>
  <c r="G276" i="3" s="1"/>
  <c r="E276" i="3"/>
  <c r="D276" i="3"/>
  <c r="Q276" i="3" s="1"/>
  <c r="C276" i="3"/>
  <c r="B276" i="3"/>
  <c r="A276" i="3"/>
  <c r="P275" i="3"/>
  <c r="O275" i="3"/>
  <c r="L275" i="3"/>
  <c r="K275" i="3"/>
  <c r="J275" i="3"/>
  <c r="I275" i="3"/>
  <c r="F275" i="3"/>
  <c r="G275" i="3" s="1"/>
  <c r="E275" i="3"/>
  <c r="D275" i="3"/>
  <c r="Q275" i="3" s="1"/>
  <c r="C275" i="3"/>
  <c r="B275" i="3"/>
  <c r="A275" i="3"/>
  <c r="P274" i="3"/>
  <c r="O274" i="3"/>
  <c r="L274" i="3"/>
  <c r="K274" i="3"/>
  <c r="J274" i="3"/>
  <c r="I274" i="3"/>
  <c r="F274" i="3"/>
  <c r="G274" i="3" s="1"/>
  <c r="E274" i="3"/>
  <c r="D274" i="3"/>
  <c r="H274" i="3" s="1"/>
  <c r="C274" i="3"/>
  <c r="B274" i="3"/>
  <c r="A274" i="3"/>
  <c r="P273" i="3"/>
  <c r="O273" i="3"/>
  <c r="L273" i="3"/>
  <c r="K273" i="3"/>
  <c r="J273" i="3"/>
  <c r="I273" i="3"/>
  <c r="F273" i="3"/>
  <c r="G273" i="3" s="1"/>
  <c r="E273" i="3"/>
  <c r="D273" i="3"/>
  <c r="Q273" i="3" s="1"/>
  <c r="C273" i="3"/>
  <c r="B273" i="3"/>
  <c r="A273" i="3"/>
  <c r="P272" i="3"/>
  <c r="O272" i="3"/>
  <c r="L272" i="3"/>
  <c r="K272" i="3"/>
  <c r="J272" i="3"/>
  <c r="I272" i="3"/>
  <c r="F272" i="3"/>
  <c r="G272" i="3" s="1"/>
  <c r="E272" i="3"/>
  <c r="D272" i="3"/>
  <c r="Q272" i="3" s="1"/>
  <c r="C272" i="3"/>
  <c r="B272" i="3"/>
  <c r="A272" i="3"/>
  <c r="P271" i="3"/>
  <c r="O271" i="3"/>
  <c r="L271" i="3"/>
  <c r="K271" i="3"/>
  <c r="J271" i="3"/>
  <c r="I271" i="3"/>
  <c r="F271" i="3"/>
  <c r="G271" i="3" s="1"/>
  <c r="E271" i="3"/>
  <c r="D271" i="3"/>
  <c r="Q271" i="3" s="1"/>
  <c r="C271" i="3"/>
  <c r="B271" i="3"/>
  <c r="A271" i="3"/>
  <c r="P270" i="3"/>
  <c r="O270" i="3"/>
  <c r="L270" i="3"/>
  <c r="K270" i="3"/>
  <c r="J270" i="3"/>
  <c r="I270" i="3"/>
  <c r="F270" i="3"/>
  <c r="G270" i="3" s="1"/>
  <c r="E270" i="3"/>
  <c r="D270" i="3"/>
  <c r="H270" i="3" s="1"/>
  <c r="C270" i="3"/>
  <c r="B270" i="3"/>
  <c r="A270" i="3"/>
  <c r="P269" i="3"/>
  <c r="O269" i="3"/>
  <c r="L269" i="3"/>
  <c r="K269" i="3"/>
  <c r="J269" i="3"/>
  <c r="I269" i="3"/>
  <c r="F269" i="3"/>
  <c r="G269" i="3" s="1"/>
  <c r="E269" i="3"/>
  <c r="D269" i="3"/>
  <c r="Q269" i="3" s="1"/>
  <c r="C269" i="3"/>
  <c r="B269" i="3"/>
  <c r="A269" i="3"/>
  <c r="P268" i="3"/>
  <c r="O268" i="3"/>
  <c r="L268" i="3"/>
  <c r="K268" i="3"/>
  <c r="J268" i="3"/>
  <c r="I268" i="3"/>
  <c r="F268" i="3"/>
  <c r="G268" i="3" s="1"/>
  <c r="E268" i="3"/>
  <c r="D268" i="3"/>
  <c r="Q268" i="3" s="1"/>
  <c r="C268" i="3"/>
  <c r="B268" i="3"/>
  <c r="A268" i="3"/>
  <c r="P267" i="3"/>
  <c r="O267" i="3"/>
  <c r="L267" i="3"/>
  <c r="K267" i="3"/>
  <c r="J267" i="3"/>
  <c r="I267" i="3"/>
  <c r="F267" i="3"/>
  <c r="G267" i="3" s="1"/>
  <c r="E267" i="3"/>
  <c r="D267" i="3"/>
  <c r="Q267" i="3" s="1"/>
  <c r="C267" i="3"/>
  <c r="B267" i="3"/>
  <c r="A267" i="3"/>
  <c r="P266" i="3"/>
  <c r="O266" i="3"/>
  <c r="L266" i="3"/>
  <c r="K266" i="3"/>
  <c r="J266" i="3"/>
  <c r="I266" i="3"/>
  <c r="F266" i="3"/>
  <c r="G266" i="3" s="1"/>
  <c r="E266" i="3"/>
  <c r="D266" i="3"/>
  <c r="H266" i="3" s="1"/>
  <c r="C266" i="3"/>
  <c r="B266" i="3"/>
  <c r="A266" i="3"/>
  <c r="P265" i="3"/>
  <c r="O265" i="3"/>
  <c r="L265" i="3"/>
  <c r="K265" i="3"/>
  <c r="J265" i="3"/>
  <c r="I265" i="3"/>
  <c r="F265" i="3"/>
  <c r="G265" i="3" s="1"/>
  <c r="E265" i="3"/>
  <c r="D265" i="3"/>
  <c r="Q265" i="3" s="1"/>
  <c r="C265" i="3"/>
  <c r="B265" i="3"/>
  <c r="A265" i="3"/>
  <c r="P264" i="3"/>
  <c r="O264" i="3"/>
  <c r="L264" i="3"/>
  <c r="K264" i="3"/>
  <c r="J264" i="3"/>
  <c r="I264" i="3"/>
  <c r="F264" i="3"/>
  <c r="G264" i="3" s="1"/>
  <c r="E264" i="3"/>
  <c r="D264" i="3"/>
  <c r="H264" i="3" s="1"/>
  <c r="C264" i="3"/>
  <c r="B264" i="3"/>
  <c r="A264" i="3"/>
  <c r="P263" i="3"/>
  <c r="O263" i="3"/>
  <c r="L263" i="3"/>
  <c r="K263" i="3"/>
  <c r="J263" i="3"/>
  <c r="I263" i="3"/>
  <c r="F263" i="3"/>
  <c r="G263" i="3" s="1"/>
  <c r="E263" i="3"/>
  <c r="D263" i="3"/>
  <c r="Q263" i="3" s="1"/>
  <c r="C263" i="3"/>
  <c r="B263" i="3"/>
  <c r="A263" i="3"/>
  <c r="P262" i="3"/>
  <c r="O262" i="3"/>
  <c r="L262" i="3"/>
  <c r="K262" i="3"/>
  <c r="J262" i="3"/>
  <c r="I262" i="3"/>
  <c r="F262" i="3"/>
  <c r="G262" i="3" s="1"/>
  <c r="E262" i="3"/>
  <c r="D262" i="3"/>
  <c r="Q262" i="3" s="1"/>
  <c r="C262" i="3"/>
  <c r="B262" i="3"/>
  <c r="A262" i="3"/>
  <c r="P261" i="3"/>
  <c r="O261" i="3"/>
  <c r="L261" i="3"/>
  <c r="K261" i="3"/>
  <c r="J261" i="3"/>
  <c r="I261" i="3"/>
  <c r="F261" i="3"/>
  <c r="G261" i="3" s="1"/>
  <c r="E261" i="3"/>
  <c r="D261" i="3"/>
  <c r="Q261" i="3" s="1"/>
  <c r="C261" i="3"/>
  <c r="B261" i="3"/>
  <c r="A261" i="3"/>
  <c r="P260" i="3"/>
  <c r="O260" i="3"/>
  <c r="L260" i="3"/>
  <c r="K260" i="3"/>
  <c r="J260" i="3"/>
  <c r="I260" i="3"/>
  <c r="F260" i="3"/>
  <c r="G260" i="3" s="1"/>
  <c r="E260" i="3"/>
  <c r="D260" i="3"/>
  <c r="H260" i="3" s="1"/>
  <c r="C260" i="3"/>
  <c r="B260" i="3"/>
  <c r="A260" i="3"/>
  <c r="P259" i="3"/>
  <c r="O259" i="3"/>
  <c r="L259" i="3"/>
  <c r="K259" i="3"/>
  <c r="J259" i="3"/>
  <c r="I259" i="3"/>
  <c r="F259" i="3"/>
  <c r="G259" i="3" s="1"/>
  <c r="E259" i="3"/>
  <c r="D259" i="3"/>
  <c r="Q259" i="3" s="1"/>
  <c r="C259" i="3"/>
  <c r="B259" i="3"/>
  <c r="A259" i="3"/>
  <c r="P258" i="3"/>
  <c r="O258" i="3"/>
  <c r="L258" i="3"/>
  <c r="K258" i="3"/>
  <c r="J258" i="3"/>
  <c r="I258" i="3"/>
  <c r="F258" i="3"/>
  <c r="G258" i="3" s="1"/>
  <c r="E258" i="3"/>
  <c r="D258" i="3"/>
  <c r="Q258" i="3" s="1"/>
  <c r="C258" i="3"/>
  <c r="B258" i="3"/>
  <c r="A258" i="3"/>
  <c r="P257" i="3"/>
  <c r="O257" i="3"/>
  <c r="L257" i="3"/>
  <c r="K257" i="3"/>
  <c r="J257" i="3"/>
  <c r="I257" i="3"/>
  <c r="F257" i="3"/>
  <c r="G257" i="3" s="1"/>
  <c r="E257" i="3"/>
  <c r="D257" i="3"/>
  <c r="Q257" i="3" s="1"/>
  <c r="C257" i="3"/>
  <c r="B257" i="3"/>
  <c r="A257" i="3"/>
  <c r="P256" i="3"/>
  <c r="O256" i="3"/>
  <c r="L256" i="3"/>
  <c r="K256" i="3"/>
  <c r="J256" i="3"/>
  <c r="I256" i="3"/>
  <c r="F256" i="3"/>
  <c r="G256" i="3" s="1"/>
  <c r="E256" i="3"/>
  <c r="D256" i="3"/>
  <c r="Q256" i="3" s="1"/>
  <c r="C256" i="3"/>
  <c r="B256" i="3"/>
  <c r="A256" i="3"/>
  <c r="P255" i="3"/>
  <c r="O255" i="3"/>
  <c r="L255" i="3"/>
  <c r="K255" i="3"/>
  <c r="J255" i="3"/>
  <c r="I255" i="3"/>
  <c r="F255" i="3"/>
  <c r="G255" i="3" s="1"/>
  <c r="E255" i="3"/>
  <c r="D255" i="3"/>
  <c r="Q255" i="3" s="1"/>
  <c r="C255" i="3"/>
  <c r="B255" i="3"/>
  <c r="A255" i="3"/>
  <c r="P254" i="3"/>
  <c r="O254" i="3"/>
  <c r="L254" i="3"/>
  <c r="K254" i="3"/>
  <c r="J254" i="3"/>
  <c r="I254" i="3"/>
  <c r="F254" i="3"/>
  <c r="G254" i="3" s="1"/>
  <c r="E254" i="3"/>
  <c r="D254" i="3"/>
  <c r="H254" i="3" s="1"/>
  <c r="C254" i="3"/>
  <c r="B254" i="3"/>
  <c r="A254" i="3"/>
  <c r="P253" i="3"/>
  <c r="O253" i="3"/>
  <c r="L253" i="3"/>
  <c r="K253" i="3"/>
  <c r="J253" i="3"/>
  <c r="I253" i="3"/>
  <c r="F253" i="3"/>
  <c r="G253" i="3" s="1"/>
  <c r="E253" i="3"/>
  <c r="D253" i="3"/>
  <c r="Q253" i="3" s="1"/>
  <c r="C253" i="3"/>
  <c r="B253" i="3"/>
  <c r="A253" i="3"/>
  <c r="P252" i="3"/>
  <c r="O252" i="3"/>
  <c r="L252" i="3"/>
  <c r="K252" i="3"/>
  <c r="J252" i="3"/>
  <c r="I252" i="3"/>
  <c r="F252" i="3"/>
  <c r="G252" i="3" s="1"/>
  <c r="E252" i="3"/>
  <c r="D252" i="3"/>
  <c r="H252" i="3" s="1"/>
  <c r="C252" i="3"/>
  <c r="B252" i="3"/>
  <c r="A252" i="3"/>
  <c r="P251" i="3"/>
  <c r="O251" i="3"/>
  <c r="L251" i="3"/>
  <c r="K251" i="3"/>
  <c r="J251" i="3"/>
  <c r="I251" i="3"/>
  <c r="F251" i="3"/>
  <c r="G251" i="3" s="1"/>
  <c r="E251" i="3"/>
  <c r="D251" i="3"/>
  <c r="Q251" i="3" s="1"/>
  <c r="C251" i="3"/>
  <c r="B251" i="3"/>
  <c r="A251" i="3"/>
  <c r="P250" i="3"/>
  <c r="O250" i="3"/>
  <c r="L250" i="3"/>
  <c r="K250" i="3"/>
  <c r="J250" i="3"/>
  <c r="I250" i="3"/>
  <c r="F250" i="3"/>
  <c r="G250" i="3" s="1"/>
  <c r="E250" i="3"/>
  <c r="D250" i="3"/>
  <c r="H250" i="3" s="1"/>
  <c r="C250" i="3"/>
  <c r="B250" i="3"/>
  <c r="A250" i="3"/>
  <c r="P249" i="3"/>
  <c r="O249" i="3"/>
  <c r="L249" i="3"/>
  <c r="K249" i="3"/>
  <c r="J249" i="3"/>
  <c r="I249" i="3"/>
  <c r="F249" i="3"/>
  <c r="G249" i="3" s="1"/>
  <c r="E249" i="3"/>
  <c r="D249" i="3"/>
  <c r="Q249" i="3" s="1"/>
  <c r="C249" i="3"/>
  <c r="B249" i="3"/>
  <c r="A249" i="3"/>
  <c r="P248" i="3"/>
  <c r="O248" i="3"/>
  <c r="L248" i="3"/>
  <c r="K248" i="3"/>
  <c r="J248" i="3"/>
  <c r="I248" i="3"/>
  <c r="F248" i="3"/>
  <c r="G248" i="3" s="1"/>
  <c r="E248" i="3"/>
  <c r="D248" i="3"/>
  <c r="H248" i="3" s="1"/>
  <c r="C248" i="3"/>
  <c r="B248" i="3"/>
  <c r="A248" i="3"/>
  <c r="P247" i="3"/>
  <c r="O247" i="3"/>
  <c r="L247" i="3"/>
  <c r="K247" i="3"/>
  <c r="J247" i="3"/>
  <c r="I247" i="3"/>
  <c r="F247" i="3"/>
  <c r="G247" i="3" s="1"/>
  <c r="E247" i="3"/>
  <c r="D247" i="3"/>
  <c r="Q247" i="3" s="1"/>
  <c r="C247" i="3"/>
  <c r="B247" i="3"/>
  <c r="A247" i="3"/>
  <c r="P246" i="3"/>
  <c r="O246" i="3"/>
  <c r="L246" i="3"/>
  <c r="K246" i="3"/>
  <c r="J246" i="3"/>
  <c r="I246" i="3"/>
  <c r="F246" i="3"/>
  <c r="G246" i="3" s="1"/>
  <c r="E246" i="3"/>
  <c r="D246" i="3"/>
  <c r="Q246" i="3" s="1"/>
  <c r="C246" i="3"/>
  <c r="B246" i="3"/>
  <c r="A246" i="3"/>
  <c r="P245" i="3"/>
  <c r="O245" i="3"/>
  <c r="L245" i="3"/>
  <c r="K245" i="3"/>
  <c r="J245" i="3"/>
  <c r="I245" i="3"/>
  <c r="F245" i="3"/>
  <c r="G245" i="3" s="1"/>
  <c r="E245" i="3"/>
  <c r="D245" i="3"/>
  <c r="Q245" i="3" s="1"/>
  <c r="C245" i="3"/>
  <c r="B245" i="3"/>
  <c r="A245" i="3"/>
  <c r="P244" i="3"/>
  <c r="O244" i="3"/>
  <c r="L244" i="3"/>
  <c r="K244" i="3"/>
  <c r="J244" i="3"/>
  <c r="I244" i="3"/>
  <c r="F244" i="3"/>
  <c r="G244" i="3" s="1"/>
  <c r="E244" i="3"/>
  <c r="D244" i="3"/>
  <c r="H244" i="3" s="1"/>
  <c r="C244" i="3"/>
  <c r="B244" i="3"/>
  <c r="A244" i="3"/>
  <c r="P243" i="3"/>
  <c r="O243" i="3"/>
  <c r="L243" i="3"/>
  <c r="K243" i="3"/>
  <c r="J243" i="3"/>
  <c r="I243" i="3"/>
  <c r="F243" i="3"/>
  <c r="G243" i="3" s="1"/>
  <c r="E243" i="3"/>
  <c r="D243" i="3"/>
  <c r="Q243" i="3" s="1"/>
  <c r="C243" i="3"/>
  <c r="B243" i="3"/>
  <c r="A243" i="3"/>
  <c r="P242" i="3"/>
  <c r="O242" i="3"/>
  <c r="L242" i="3"/>
  <c r="K242" i="3"/>
  <c r="J242" i="3"/>
  <c r="I242" i="3"/>
  <c r="F242" i="3"/>
  <c r="G242" i="3" s="1"/>
  <c r="E242" i="3"/>
  <c r="D242" i="3"/>
  <c r="Q242" i="3" s="1"/>
  <c r="C242" i="3"/>
  <c r="B242" i="3"/>
  <c r="A242" i="3"/>
  <c r="P241" i="3"/>
  <c r="O241" i="3"/>
  <c r="L241" i="3"/>
  <c r="K241" i="3"/>
  <c r="J241" i="3"/>
  <c r="I241" i="3"/>
  <c r="F241" i="3"/>
  <c r="G241" i="3" s="1"/>
  <c r="E241" i="3"/>
  <c r="D241" i="3"/>
  <c r="Q241" i="3" s="1"/>
  <c r="C241" i="3"/>
  <c r="B241" i="3"/>
  <c r="A241" i="3"/>
  <c r="P240" i="3"/>
  <c r="O240" i="3"/>
  <c r="L240" i="3"/>
  <c r="K240" i="3"/>
  <c r="J240" i="3"/>
  <c r="I240" i="3"/>
  <c r="F240" i="3"/>
  <c r="G240" i="3" s="1"/>
  <c r="E240" i="3"/>
  <c r="D240" i="3"/>
  <c r="Q240" i="3" s="1"/>
  <c r="C240" i="3"/>
  <c r="B240" i="3"/>
  <c r="A240" i="3"/>
  <c r="P239" i="3"/>
  <c r="O239" i="3"/>
  <c r="L239" i="3"/>
  <c r="K239" i="3"/>
  <c r="J239" i="3"/>
  <c r="I239" i="3"/>
  <c r="F239" i="3"/>
  <c r="G239" i="3" s="1"/>
  <c r="E239" i="3"/>
  <c r="D239" i="3"/>
  <c r="Q239" i="3" s="1"/>
  <c r="C239" i="3"/>
  <c r="B239" i="3"/>
  <c r="A239" i="3"/>
  <c r="P238" i="3"/>
  <c r="O238" i="3"/>
  <c r="L238" i="3"/>
  <c r="K238" i="3"/>
  <c r="J238" i="3"/>
  <c r="I238" i="3"/>
  <c r="F238" i="3"/>
  <c r="G238" i="3" s="1"/>
  <c r="E238" i="3"/>
  <c r="D238" i="3"/>
  <c r="H238" i="3" s="1"/>
  <c r="C238" i="3"/>
  <c r="B238" i="3"/>
  <c r="A238" i="3"/>
  <c r="P237" i="3"/>
  <c r="O237" i="3"/>
  <c r="L237" i="3"/>
  <c r="K237" i="3"/>
  <c r="J237" i="3"/>
  <c r="I237" i="3"/>
  <c r="F237" i="3"/>
  <c r="G237" i="3" s="1"/>
  <c r="E237" i="3"/>
  <c r="D237" i="3"/>
  <c r="Q237" i="3" s="1"/>
  <c r="C237" i="3"/>
  <c r="B237" i="3"/>
  <c r="A237" i="3"/>
  <c r="P236" i="3"/>
  <c r="O236" i="3"/>
  <c r="L236" i="3"/>
  <c r="K236" i="3"/>
  <c r="J236" i="3"/>
  <c r="I236" i="3"/>
  <c r="H236" i="3"/>
  <c r="F236" i="3"/>
  <c r="G236" i="3" s="1"/>
  <c r="E236" i="3"/>
  <c r="D236" i="3"/>
  <c r="Q236" i="3" s="1"/>
  <c r="C236" i="3"/>
  <c r="B236" i="3"/>
  <c r="A236" i="3"/>
  <c r="P235" i="3"/>
  <c r="O235" i="3"/>
  <c r="L235" i="3"/>
  <c r="K235" i="3"/>
  <c r="J235" i="3"/>
  <c r="I235" i="3"/>
  <c r="F235" i="3"/>
  <c r="G235" i="3" s="1"/>
  <c r="E235" i="3"/>
  <c r="D235" i="3"/>
  <c r="Q235" i="3" s="1"/>
  <c r="C235" i="3"/>
  <c r="B235" i="3"/>
  <c r="A235" i="3"/>
  <c r="P234" i="3"/>
  <c r="O234" i="3"/>
  <c r="L234" i="3"/>
  <c r="K234" i="3"/>
  <c r="J234" i="3"/>
  <c r="I234" i="3"/>
  <c r="F234" i="3"/>
  <c r="G234" i="3" s="1"/>
  <c r="E234" i="3"/>
  <c r="D234" i="3"/>
  <c r="H234" i="3" s="1"/>
  <c r="C234" i="3"/>
  <c r="B234" i="3"/>
  <c r="A234" i="3"/>
  <c r="P233" i="3"/>
  <c r="O233" i="3"/>
  <c r="L233" i="3"/>
  <c r="K233" i="3"/>
  <c r="J233" i="3"/>
  <c r="I233" i="3"/>
  <c r="F233" i="3"/>
  <c r="G233" i="3" s="1"/>
  <c r="E233" i="3"/>
  <c r="D233" i="3"/>
  <c r="Q233" i="3" s="1"/>
  <c r="C233" i="3"/>
  <c r="B233" i="3"/>
  <c r="A233" i="3"/>
  <c r="P232" i="3"/>
  <c r="O232" i="3"/>
  <c r="L232" i="3"/>
  <c r="K232" i="3"/>
  <c r="J232" i="3"/>
  <c r="I232" i="3"/>
  <c r="F232" i="3"/>
  <c r="G232" i="3" s="1"/>
  <c r="E232" i="3"/>
  <c r="D232" i="3"/>
  <c r="H232" i="3" s="1"/>
  <c r="C232" i="3"/>
  <c r="B232" i="3"/>
  <c r="A232" i="3"/>
  <c r="P231" i="3"/>
  <c r="O231" i="3"/>
  <c r="L231" i="3"/>
  <c r="K231" i="3"/>
  <c r="J231" i="3"/>
  <c r="I231" i="3"/>
  <c r="F231" i="3"/>
  <c r="G231" i="3" s="1"/>
  <c r="E231" i="3"/>
  <c r="D231" i="3"/>
  <c r="Q231" i="3" s="1"/>
  <c r="C231" i="3"/>
  <c r="B231" i="3"/>
  <c r="A231" i="3"/>
  <c r="P230" i="3"/>
  <c r="O230" i="3"/>
  <c r="L230" i="3"/>
  <c r="K230" i="3"/>
  <c r="J230" i="3"/>
  <c r="I230" i="3"/>
  <c r="F230" i="3"/>
  <c r="G230" i="3" s="1"/>
  <c r="E230" i="3"/>
  <c r="D230" i="3"/>
  <c r="Q230" i="3" s="1"/>
  <c r="C230" i="3"/>
  <c r="B230" i="3"/>
  <c r="A230" i="3"/>
  <c r="P229" i="3"/>
  <c r="O229" i="3"/>
  <c r="L229" i="3"/>
  <c r="K229" i="3"/>
  <c r="J229" i="3"/>
  <c r="I229" i="3"/>
  <c r="F229" i="3"/>
  <c r="G229" i="3" s="1"/>
  <c r="E229" i="3"/>
  <c r="D229" i="3"/>
  <c r="Q229" i="3" s="1"/>
  <c r="C229" i="3"/>
  <c r="B229" i="3"/>
  <c r="A229" i="3"/>
  <c r="P228" i="3"/>
  <c r="O228" i="3"/>
  <c r="L228" i="3"/>
  <c r="K228" i="3"/>
  <c r="J228" i="3"/>
  <c r="I228" i="3"/>
  <c r="F228" i="3"/>
  <c r="G228" i="3" s="1"/>
  <c r="E228" i="3"/>
  <c r="D228" i="3"/>
  <c r="H228" i="3" s="1"/>
  <c r="C228" i="3"/>
  <c r="B228" i="3"/>
  <c r="A228" i="3"/>
  <c r="P227" i="3"/>
  <c r="O227" i="3"/>
  <c r="L227" i="3"/>
  <c r="K227" i="3"/>
  <c r="J227" i="3"/>
  <c r="I227" i="3"/>
  <c r="F227" i="3"/>
  <c r="G227" i="3" s="1"/>
  <c r="E227" i="3"/>
  <c r="D227" i="3"/>
  <c r="Q227" i="3" s="1"/>
  <c r="C227" i="3"/>
  <c r="B227" i="3"/>
  <c r="A227" i="3"/>
  <c r="P226" i="3"/>
  <c r="O226" i="3"/>
  <c r="L226" i="3"/>
  <c r="K226" i="3"/>
  <c r="J226" i="3"/>
  <c r="I226" i="3"/>
  <c r="F226" i="3"/>
  <c r="G226" i="3" s="1"/>
  <c r="E226" i="3"/>
  <c r="D226" i="3"/>
  <c r="H226" i="3" s="1"/>
  <c r="C226" i="3"/>
  <c r="B226" i="3"/>
  <c r="A226" i="3"/>
  <c r="P225" i="3"/>
  <c r="O225" i="3"/>
  <c r="L225" i="3"/>
  <c r="K225" i="3"/>
  <c r="J225" i="3"/>
  <c r="I225" i="3"/>
  <c r="F225" i="3"/>
  <c r="G225" i="3" s="1"/>
  <c r="E225" i="3"/>
  <c r="D225" i="3"/>
  <c r="C225" i="3"/>
  <c r="B225" i="3"/>
  <c r="A225" i="3"/>
  <c r="P224" i="3"/>
  <c r="O224" i="3"/>
  <c r="L224" i="3"/>
  <c r="K224" i="3"/>
  <c r="J224" i="3"/>
  <c r="I224" i="3"/>
  <c r="F224" i="3"/>
  <c r="G224" i="3" s="1"/>
  <c r="E224" i="3"/>
  <c r="D224" i="3"/>
  <c r="Q224" i="3" s="1"/>
  <c r="C224" i="3"/>
  <c r="B224" i="3"/>
  <c r="A224" i="3"/>
  <c r="P223" i="3"/>
  <c r="O223" i="3"/>
  <c r="L223" i="3"/>
  <c r="K223" i="3"/>
  <c r="J223" i="3"/>
  <c r="I223" i="3"/>
  <c r="F223" i="3"/>
  <c r="G223" i="3" s="1"/>
  <c r="E223" i="3"/>
  <c r="D223" i="3"/>
  <c r="Q223" i="3" s="1"/>
  <c r="C223" i="3"/>
  <c r="B223" i="3"/>
  <c r="A223" i="3"/>
  <c r="P222" i="3"/>
  <c r="O222" i="3"/>
  <c r="L222" i="3"/>
  <c r="K222" i="3"/>
  <c r="J222" i="3"/>
  <c r="I222" i="3"/>
  <c r="F222" i="3"/>
  <c r="G222" i="3" s="1"/>
  <c r="E222" i="3"/>
  <c r="D222" i="3"/>
  <c r="H222" i="3" s="1"/>
  <c r="C222" i="3"/>
  <c r="B222" i="3"/>
  <c r="A222" i="3"/>
  <c r="P221" i="3"/>
  <c r="O221" i="3"/>
  <c r="L221" i="3"/>
  <c r="K221" i="3"/>
  <c r="J221" i="3"/>
  <c r="I221" i="3"/>
  <c r="F221" i="3"/>
  <c r="G221" i="3" s="1"/>
  <c r="E221" i="3"/>
  <c r="D221" i="3"/>
  <c r="Q221" i="3" s="1"/>
  <c r="C221" i="3"/>
  <c r="B221" i="3"/>
  <c r="A221" i="3"/>
  <c r="P220" i="3"/>
  <c r="O220" i="3"/>
  <c r="L220" i="3"/>
  <c r="K220" i="3"/>
  <c r="J220" i="3"/>
  <c r="I220" i="3"/>
  <c r="F220" i="3"/>
  <c r="G220" i="3" s="1"/>
  <c r="E220" i="3"/>
  <c r="D220" i="3"/>
  <c r="H220" i="3" s="1"/>
  <c r="C220" i="3"/>
  <c r="B220" i="3"/>
  <c r="A220" i="3"/>
  <c r="P219" i="3"/>
  <c r="O219" i="3"/>
  <c r="L219" i="3"/>
  <c r="K219" i="3"/>
  <c r="J219" i="3"/>
  <c r="I219" i="3"/>
  <c r="F219" i="3"/>
  <c r="G219" i="3" s="1"/>
  <c r="E219" i="3"/>
  <c r="D219" i="3"/>
  <c r="Q219" i="3" s="1"/>
  <c r="C219" i="3"/>
  <c r="B219" i="3"/>
  <c r="A219" i="3"/>
  <c r="P218" i="3"/>
  <c r="O218" i="3"/>
  <c r="L218" i="3"/>
  <c r="K218" i="3"/>
  <c r="J218" i="3"/>
  <c r="I218" i="3"/>
  <c r="F218" i="3"/>
  <c r="G218" i="3" s="1"/>
  <c r="E218" i="3"/>
  <c r="D218" i="3"/>
  <c r="Q218" i="3" s="1"/>
  <c r="C218" i="3"/>
  <c r="B218" i="3"/>
  <c r="A218" i="3"/>
  <c r="P217" i="3"/>
  <c r="O217" i="3"/>
  <c r="L217" i="3"/>
  <c r="K217" i="3"/>
  <c r="J217" i="3"/>
  <c r="I217" i="3"/>
  <c r="F217" i="3"/>
  <c r="G217" i="3" s="1"/>
  <c r="E217" i="3"/>
  <c r="D217" i="3"/>
  <c r="Q217" i="3" s="1"/>
  <c r="C217" i="3"/>
  <c r="B217" i="3"/>
  <c r="A217" i="3"/>
  <c r="P216" i="3"/>
  <c r="O216" i="3"/>
  <c r="L216" i="3"/>
  <c r="K216" i="3"/>
  <c r="J216" i="3"/>
  <c r="I216" i="3"/>
  <c r="F216" i="3"/>
  <c r="G216" i="3" s="1"/>
  <c r="E216" i="3"/>
  <c r="D216" i="3"/>
  <c r="H216" i="3" s="1"/>
  <c r="C216" i="3"/>
  <c r="B216" i="3"/>
  <c r="A216" i="3"/>
  <c r="P215" i="3"/>
  <c r="O215" i="3"/>
  <c r="L215" i="3"/>
  <c r="K215" i="3"/>
  <c r="J215" i="3"/>
  <c r="I215" i="3"/>
  <c r="F215" i="3"/>
  <c r="G215" i="3" s="1"/>
  <c r="E215" i="3"/>
  <c r="D215" i="3"/>
  <c r="Q215" i="3" s="1"/>
  <c r="C215" i="3"/>
  <c r="B215" i="3"/>
  <c r="A215" i="3"/>
  <c r="P214" i="3"/>
  <c r="O214" i="3"/>
  <c r="L214" i="3"/>
  <c r="K214" i="3"/>
  <c r="J214" i="3"/>
  <c r="I214" i="3"/>
  <c r="F214" i="3"/>
  <c r="G214" i="3" s="1"/>
  <c r="E214" i="3"/>
  <c r="D214" i="3"/>
  <c r="Q214" i="3" s="1"/>
  <c r="C214" i="3"/>
  <c r="B214" i="3"/>
  <c r="A214" i="3"/>
  <c r="P213" i="3"/>
  <c r="O213" i="3"/>
  <c r="L213" i="3"/>
  <c r="K213" i="3"/>
  <c r="J213" i="3"/>
  <c r="I213" i="3"/>
  <c r="F213" i="3"/>
  <c r="G213" i="3" s="1"/>
  <c r="E213" i="3"/>
  <c r="D213" i="3"/>
  <c r="C213" i="3"/>
  <c r="B213" i="3"/>
  <c r="A213" i="3"/>
  <c r="P212" i="3"/>
  <c r="O212" i="3"/>
  <c r="L212" i="3"/>
  <c r="K212" i="3"/>
  <c r="J212" i="3"/>
  <c r="I212" i="3"/>
  <c r="F212" i="3"/>
  <c r="G212" i="3" s="1"/>
  <c r="E212" i="3"/>
  <c r="D212" i="3"/>
  <c r="H212" i="3" s="1"/>
  <c r="C212" i="3"/>
  <c r="B212" i="3"/>
  <c r="A212" i="3"/>
  <c r="P211" i="3"/>
  <c r="O211" i="3"/>
  <c r="L211" i="3"/>
  <c r="K211" i="3"/>
  <c r="J211" i="3"/>
  <c r="I211" i="3"/>
  <c r="F211" i="3"/>
  <c r="G211" i="3" s="1"/>
  <c r="E211" i="3"/>
  <c r="D211" i="3"/>
  <c r="Q211" i="3" s="1"/>
  <c r="C211" i="3"/>
  <c r="B211" i="3"/>
  <c r="A211" i="3"/>
  <c r="P210" i="3"/>
  <c r="O210" i="3"/>
  <c r="L210" i="3"/>
  <c r="K210" i="3"/>
  <c r="J210" i="3"/>
  <c r="I210" i="3"/>
  <c r="F210" i="3"/>
  <c r="G210" i="3" s="1"/>
  <c r="E210" i="3"/>
  <c r="D210" i="3"/>
  <c r="Q210" i="3" s="1"/>
  <c r="C210" i="3"/>
  <c r="B210" i="3"/>
  <c r="A210" i="3"/>
  <c r="P209" i="3"/>
  <c r="O209" i="3"/>
  <c r="L209" i="3"/>
  <c r="K209" i="3"/>
  <c r="J209" i="3"/>
  <c r="I209" i="3"/>
  <c r="F209" i="3"/>
  <c r="G209" i="3" s="1"/>
  <c r="E209" i="3"/>
  <c r="D209" i="3"/>
  <c r="Q209" i="3" s="1"/>
  <c r="C209" i="3"/>
  <c r="B209" i="3"/>
  <c r="A209" i="3"/>
  <c r="P208" i="3"/>
  <c r="O208" i="3"/>
  <c r="L208" i="3"/>
  <c r="K208" i="3"/>
  <c r="J208" i="3"/>
  <c r="I208" i="3"/>
  <c r="F208" i="3"/>
  <c r="G208" i="3" s="1"/>
  <c r="E208" i="3"/>
  <c r="D208" i="3"/>
  <c r="H208" i="3" s="1"/>
  <c r="C208" i="3"/>
  <c r="B208" i="3"/>
  <c r="A208" i="3"/>
  <c r="P207" i="3"/>
  <c r="O207" i="3"/>
  <c r="L207" i="3"/>
  <c r="K207" i="3"/>
  <c r="J207" i="3"/>
  <c r="I207" i="3"/>
  <c r="F207" i="3"/>
  <c r="G207" i="3" s="1"/>
  <c r="E207" i="3"/>
  <c r="D207" i="3"/>
  <c r="Q207" i="3" s="1"/>
  <c r="C207" i="3"/>
  <c r="B207" i="3"/>
  <c r="A207" i="3"/>
  <c r="P206" i="3"/>
  <c r="O206" i="3"/>
  <c r="L206" i="3"/>
  <c r="K206" i="3"/>
  <c r="J206" i="3"/>
  <c r="I206" i="3"/>
  <c r="F206" i="3"/>
  <c r="G206" i="3" s="1"/>
  <c r="E206" i="3"/>
  <c r="D206" i="3"/>
  <c r="H206" i="3" s="1"/>
  <c r="C206" i="3"/>
  <c r="B206" i="3"/>
  <c r="A206" i="3"/>
  <c r="P205" i="3"/>
  <c r="O205" i="3"/>
  <c r="L205" i="3"/>
  <c r="K205" i="3"/>
  <c r="J205" i="3"/>
  <c r="I205" i="3"/>
  <c r="F205" i="3"/>
  <c r="G205" i="3" s="1"/>
  <c r="E205" i="3"/>
  <c r="D205" i="3"/>
  <c r="Q205" i="3" s="1"/>
  <c r="C205" i="3"/>
  <c r="B205" i="3"/>
  <c r="A205" i="3"/>
  <c r="P204" i="3"/>
  <c r="O204" i="3"/>
  <c r="L204" i="3"/>
  <c r="K204" i="3"/>
  <c r="J204" i="3"/>
  <c r="I204" i="3"/>
  <c r="F204" i="3"/>
  <c r="G204" i="3" s="1"/>
  <c r="E204" i="3"/>
  <c r="D204" i="3"/>
  <c r="H204" i="3" s="1"/>
  <c r="C204" i="3"/>
  <c r="B204" i="3"/>
  <c r="A204" i="3"/>
  <c r="P203" i="3"/>
  <c r="O203" i="3"/>
  <c r="L203" i="3"/>
  <c r="K203" i="3"/>
  <c r="J203" i="3"/>
  <c r="I203" i="3"/>
  <c r="F203" i="3"/>
  <c r="G203" i="3" s="1"/>
  <c r="E203" i="3"/>
  <c r="D203" i="3"/>
  <c r="Q203" i="3" s="1"/>
  <c r="C203" i="3"/>
  <c r="B203" i="3"/>
  <c r="A203" i="3"/>
  <c r="P202" i="3"/>
  <c r="O202" i="3"/>
  <c r="L202" i="3"/>
  <c r="K202" i="3"/>
  <c r="J202" i="3"/>
  <c r="I202" i="3"/>
  <c r="F202" i="3"/>
  <c r="G202" i="3" s="1"/>
  <c r="E202" i="3"/>
  <c r="D202" i="3"/>
  <c r="H202" i="3" s="1"/>
  <c r="C202" i="3"/>
  <c r="B202" i="3"/>
  <c r="A202" i="3"/>
  <c r="P201" i="3"/>
  <c r="O201" i="3"/>
  <c r="L201" i="3"/>
  <c r="K201" i="3"/>
  <c r="J201" i="3"/>
  <c r="I201" i="3"/>
  <c r="F201" i="3"/>
  <c r="G201" i="3" s="1"/>
  <c r="E201" i="3"/>
  <c r="D201" i="3"/>
  <c r="Q201" i="3" s="1"/>
  <c r="C201" i="3"/>
  <c r="B201" i="3"/>
  <c r="A201" i="3"/>
  <c r="P200" i="3"/>
  <c r="O200" i="3"/>
  <c r="L200" i="3"/>
  <c r="K200" i="3"/>
  <c r="J200" i="3"/>
  <c r="I200" i="3"/>
  <c r="F200" i="3"/>
  <c r="G200" i="3" s="1"/>
  <c r="E200" i="3"/>
  <c r="D200" i="3"/>
  <c r="H200" i="3" s="1"/>
  <c r="C200" i="3"/>
  <c r="B200" i="3"/>
  <c r="A200" i="3"/>
  <c r="P199" i="3"/>
  <c r="O199" i="3"/>
  <c r="L199" i="3"/>
  <c r="K199" i="3"/>
  <c r="J199" i="3"/>
  <c r="I199" i="3"/>
  <c r="F199" i="3"/>
  <c r="G199" i="3" s="1"/>
  <c r="E199" i="3"/>
  <c r="D199" i="3"/>
  <c r="Q199" i="3" s="1"/>
  <c r="C199" i="3"/>
  <c r="B199" i="3"/>
  <c r="A199" i="3"/>
  <c r="P198" i="3"/>
  <c r="O198" i="3"/>
  <c r="L198" i="3"/>
  <c r="K198" i="3"/>
  <c r="J198" i="3"/>
  <c r="I198" i="3"/>
  <c r="F198" i="3"/>
  <c r="G198" i="3" s="1"/>
  <c r="E198" i="3"/>
  <c r="D198" i="3"/>
  <c r="H198" i="3" s="1"/>
  <c r="C198" i="3"/>
  <c r="B198" i="3"/>
  <c r="A198" i="3"/>
  <c r="P197" i="3"/>
  <c r="O197" i="3"/>
  <c r="L197" i="3"/>
  <c r="K197" i="3"/>
  <c r="J197" i="3"/>
  <c r="I197" i="3"/>
  <c r="F197" i="3"/>
  <c r="G197" i="3" s="1"/>
  <c r="E197" i="3"/>
  <c r="D197" i="3"/>
  <c r="Q197" i="3" s="1"/>
  <c r="C197" i="3"/>
  <c r="B197" i="3"/>
  <c r="A197" i="3"/>
  <c r="P196" i="3"/>
  <c r="O196" i="3"/>
  <c r="L196" i="3"/>
  <c r="K196" i="3"/>
  <c r="J196" i="3"/>
  <c r="I196" i="3"/>
  <c r="F196" i="3"/>
  <c r="G196" i="3" s="1"/>
  <c r="E196" i="3"/>
  <c r="D196" i="3"/>
  <c r="H196" i="3" s="1"/>
  <c r="C196" i="3"/>
  <c r="B196" i="3"/>
  <c r="A196" i="3"/>
  <c r="P195" i="3"/>
  <c r="O195" i="3"/>
  <c r="L195" i="3"/>
  <c r="K195" i="3"/>
  <c r="J195" i="3"/>
  <c r="I195" i="3"/>
  <c r="F195" i="3"/>
  <c r="G195" i="3" s="1"/>
  <c r="E195" i="3"/>
  <c r="D195" i="3"/>
  <c r="Q195" i="3" s="1"/>
  <c r="C195" i="3"/>
  <c r="B195" i="3"/>
  <c r="A195" i="3"/>
  <c r="P194" i="3"/>
  <c r="O194" i="3"/>
  <c r="L194" i="3"/>
  <c r="K194" i="3"/>
  <c r="J194" i="3"/>
  <c r="I194" i="3"/>
  <c r="F194" i="3"/>
  <c r="G194" i="3" s="1"/>
  <c r="E194" i="3"/>
  <c r="D194" i="3"/>
  <c r="Q194" i="3" s="1"/>
  <c r="C194" i="3"/>
  <c r="B194" i="3"/>
  <c r="A194" i="3"/>
  <c r="P193" i="3"/>
  <c r="O193" i="3"/>
  <c r="L193" i="3"/>
  <c r="K193" i="3"/>
  <c r="J193" i="3"/>
  <c r="I193" i="3"/>
  <c r="F193" i="3"/>
  <c r="G193" i="3" s="1"/>
  <c r="E193" i="3"/>
  <c r="D193" i="3"/>
  <c r="Q193" i="3" s="1"/>
  <c r="C193" i="3"/>
  <c r="B193" i="3"/>
  <c r="A193" i="3"/>
  <c r="P192" i="3"/>
  <c r="O192" i="3"/>
  <c r="L192" i="3"/>
  <c r="K192" i="3"/>
  <c r="J192" i="3"/>
  <c r="I192" i="3"/>
  <c r="F192" i="3"/>
  <c r="G192" i="3" s="1"/>
  <c r="E192" i="3"/>
  <c r="D192" i="3"/>
  <c r="H192" i="3" s="1"/>
  <c r="C192" i="3"/>
  <c r="B192" i="3"/>
  <c r="A192" i="3"/>
  <c r="P191" i="3"/>
  <c r="O191" i="3"/>
  <c r="L191" i="3"/>
  <c r="K191" i="3"/>
  <c r="J191" i="3"/>
  <c r="I191" i="3"/>
  <c r="F191" i="3"/>
  <c r="G191" i="3" s="1"/>
  <c r="E191" i="3"/>
  <c r="D191" i="3"/>
  <c r="Q191" i="3" s="1"/>
  <c r="C191" i="3"/>
  <c r="B191" i="3"/>
  <c r="A191" i="3"/>
  <c r="P190" i="3"/>
  <c r="O190" i="3"/>
  <c r="L190" i="3"/>
  <c r="K190" i="3"/>
  <c r="J190" i="3"/>
  <c r="I190" i="3"/>
  <c r="F190" i="3"/>
  <c r="G190" i="3" s="1"/>
  <c r="E190" i="3"/>
  <c r="D190" i="3"/>
  <c r="H190" i="3" s="1"/>
  <c r="C190" i="3"/>
  <c r="B190" i="3"/>
  <c r="A190" i="3"/>
  <c r="P189" i="3"/>
  <c r="O189" i="3"/>
  <c r="L189" i="3"/>
  <c r="K189" i="3"/>
  <c r="J189" i="3"/>
  <c r="I189" i="3"/>
  <c r="F189" i="3"/>
  <c r="G189" i="3" s="1"/>
  <c r="E189" i="3"/>
  <c r="D189" i="3"/>
  <c r="Q189" i="3" s="1"/>
  <c r="C189" i="3"/>
  <c r="B189" i="3"/>
  <c r="A189" i="3"/>
  <c r="P188" i="3"/>
  <c r="O188" i="3"/>
  <c r="L188" i="3"/>
  <c r="K188" i="3"/>
  <c r="J188" i="3"/>
  <c r="I188" i="3"/>
  <c r="F188" i="3"/>
  <c r="G188" i="3" s="1"/>
  <c r="E188" i="3"/>
  <c r="D188" i="3"/>
  <c r="H188" i="3" s="1"/>
  <c r="C188" i="3"/>
  <c r="B188" i="3"/>
  <c r="A188" i="3"/>
  <c r="P187" i="3"/>
  <c r="O187" i="3"/>
  <c r="L187" i="3"/>
  <c r="K187" i="3"/>
  <c r="J187" i="3"/>
  <c r="I187" i="3"/>
  <c r="F187" i="3"/>
  <c r="G187" i="3" s="1"/>
  <c r="E187" i="3"/>
  <c r="D187" i="3"/>
  <c r="Q187" i="3" s="1"/>
  <c r="C187" i="3"/>
  <c r="B187" i="3"/>
  <c r="A187" i="3"/>
  <c r="P186" i="3"/>
  <c r="O186" i="3"/>
  <c r="L186" i="3"/>
  <c r="K186" i="3"/>
  <c r="J186" i="3"/>
  <c r="I186" i="3"/>
  <c r="F186" i="3"/>
  <c r="G186" i="3" s="1"/>
  <c r="E186" i="3"/>
  <c r="D186" i="3"/>
  <c r="Q186" i="3" s="1"/>
  <c r="C186" i="3"/>
  <c r="B186" i="3"/>
  <c r="A186" i="3"/>
  <c r="P185" i="3"/>
  <c r="O185" i="3"/>
  <c r="L185" i="3"/>
  <c r="K185" i="3"/>
  <c r="J185" i="3"/>
  <c r="I185" i="3"/>
  <c r="F185" i="3"/>
  <c r="G185" i="3" s="1"/>
  <c r="E185" i="3"/>
  <c r="D185" i="3"/>
  <c r="Q185" i="3" s="1"/>
  <c r="C185" i="3"/>
  <c r="B185" i="3"/>
  <c r="A185" i="3"/>
  <c r="P184" i="3"/>
  <c r="O184" i="3"/>
  <c r="L184" i="3"/>
  <c r="K184" i="3"/>
  <c r="J184" i="3"/>
  <c r="I184" i="3"/>
  <c r="F184" i="3"/>
  <c r="G184" i="3" s="1"/>
  <c r="E184" i="3"/>
  <c r="D184" i="3"/>
  <c r="H184" i="3" s="1"/>
  <c r="C184" i="3"/>
  <c r="B184" i="3"/>
  <c r="A184" i="3"/>
  <c r="P183" i="3"/>
  <c r="O183" i="3"/>
  <c r="L183" i="3"/>
  <c r="K183" i="3"/>
  <c r="J183" i="3"/>
  <c r="I183" i="3"/>
  <c r="F183" i="3"/>
  <c r="G183" i="3" s="1"/>
  <c r="E183" i="3"/>
  <c r="D183" i="3"/>
  <c r="Q183" i="3" s="1"/>
  <c r="C183" i="3"/>
  <c r="B183" i="3"/>
  <c r="A183" i="3"/>
  <c r="P182" i="3"/>
  <c r="O182" i="3"/>
  <c r="L182" i="3"/>
  <c r="K182" i="3"/>
  <c r="J182" i="3"/>
  <c r="I182" i="3"/>
  <c r="F182" i="3"/>
  <c r="G182" i="3" s="1"/>
  <c r="E182" i="3"/>
  <c r="D182" i="3"/>
  <c r="Q182" i="3" s="1"/>
  <c r="C182" i="3"/>
  <c r="B182" i="3"/>
  <c r="A182" i="3"/>
  <c r="P181" i="3"/>
  <c r="O181" i="3"/>
  <c r="L181" i="3"/>
  <c r="K181" i="3"/>
  <c r="J181" i="3"/>
  <c r="I181" i="3"/>
  <c r="F181" i="3"/>
  <c r="G181" i="3" s="1"/>
  <c r="E181" i="3"/>
  <c r="D181" i="3"/>
  <c r="Q181" i="3" s="1"/>
  <c r="C181" i="3"/>
  <c r="B181" i="3"/>
  <c r="A181" i="3"/>
  <c r="P180" i="3"/>
  <c r="O180" i="3"/>
  <c r="L180" i="3"/>
  <c r="K180" i="3"/>
  <c r="J180" i="3"/>
  <c r="I180" i="3"/>
  <c r="F180" i="3"/>
  <c r="G180" i="3" s="1"/>
  <c r="E180" i="3"/>
  <c r="D180" i="3"/>
  <c r="C180" i="3"/>
  <c r="B180" i="3"/>
  <c r="A180" i="3"/>
  <c r="P179" i="3"/>
  <c r="O179" i="3"/>
  <c r="L179" i="3"/>
  <c r="K179" i="3"/>
  <c r="J179" i="3"/>
  <c r="I179" i="3"/>
  <c r="F179" i="3"/>
  <c r="G179" i="3" s="1"/>
  <c r="E179" i="3"/>
  <c r="D179" i="3"/>
  <c r="Q179" i="3" s="1"/>
  <c r="C179" i="3"/>
  <c r="B179" i="3"/>
  <c r="A179" i="3"/>
  <c r="P178" i="3"/>
  <c r="O178" i="3"/>
  <c r="L178" i="3"/>
  <c r="K178" i="3"/>
  <c r="J178" i="3"/>
  <c r="I178" i="3"/>
  <c r="F178" i="3"/>
  <c r="G178" i="3" s="1"/>
  <c r="E178" i="3"/>
  <c r="D178" i="3"/>
  <c r="Q178" i="3" s="1"/>
  <c r="C178" i="3"/>
  <c r="B178" i="3"/>
  <c r="A178" i="3"/>
  <c r="P177" i="3"/>
  <c r="O177" i="3"/>
  <c r="L177" i="3"/>
  <c r="K177" i="3"/>
  <c r="J177" i="3"/>
  <c r="I177" i="3"/>
  <c r="F177" i="3"/>
  <c r="G177" i="3" s="1"/>
  <c r="E177" i="3"/>
  <c r="D177" i="3"/>
  <c r="Q177" i="3" s="1"/>
  <c r="C177" i="3"/>
  <c r="B177" i="3"/>
  <c r="A177" i="3"/>
  <c r="P176" i="3"/>
  <c r="O176" i="3"/>
  <c r="L176" i="3"/>
  <c r="K176" i="3"/>
  <c r="J176" i="3"/>
  <c r="I176" i="3"/>
  <c r="F176" i="3"/>
  <c r="G176" i="3" s="1"/>
  <c r="E176" i="3"/>
  <c r="D176" i="3"/>
  <c r="H176" i="3" s="1"/>
  <c r="C176" i="3"/>
  <c r="B176" i="3"/>
  <c r="A176" i="3"/>
  <c r="P175" i="3"/>
  <c r="O175" i="3"/>
  <c r="L175" i="3"/>
  <c r="K175" i="3"/>
  <c r="J175" i="3"/>
  <c r="I175" i="3"/>
  <c r="F175" i="3"/>
  <c r="G175" i="3" s="1"/>
  <c r="E175" i="3"/>
  <c r="D175" i="3"/>
  <c r="C175" i="3"/>
  <c r="B175" i="3"/>
  <c r="A175" i="3"/>
  <c r="P174" i="3"/>
  <c r="O174" i="3"/>
  <c r="L174" i="3"/>
  <c r="K174" i="3"/>
  <c r="J174" i="3"/>
  <c r="I174" i="3"/>
  <c r="F174" i="3"/>
  <c r="G174" i="3" s="1"/>
  <c r="E174" i="3"/>
  <c r="D174" i="3"/>
  <c r="H174" i="3" s="1"/>
  <c r="C174" i="3"/>
  <c r="B174" i="3"/>
  <c r="A174" i="3"/>
  <c r="P173" i="3"/>
  <c r="O173" i="3"/>
  <c r="L173" i="3"/>
  <c r="K173" i="3"/>
  <c r="J173" i="3"/>
  <c r="I173" i="3"/>
  <c r="F173" i="3"/>
  <c r="G173" i="3" s="1"/>
  <c r="E173" i="3"/>
  <c r="D173" i="3"/>
  <c r="Q173" i="3" s="1"/>
  <c r="C173" i="3"/>
  <c r="B173" i="3"/>
  <c r="A173" i="3"/>
  <c r="P172" i="3"/>
  <c r="O172" i="3"/>
  <c r="L172" i="3"/>
  <c r="K172" i="3"/>
  <c r="J172" i="3"/>
  <c r="I172" i="3"/>
  <c r="F172" i="3"/>
  <c r="G172" i="3" s="1"/>
  <c r="E172" i="3"/>
  <c r="D172" i="3"/>
  <c r="H172" i="3" s="1"/>
  <c r="C172" i="3"/>
  <c r="B172" i="3"/>
  <c r="A172" i="3"/>
  <c r="P171" i="3"/>
  <c r="O171" i="3"/>
  <c r="L171" i="3"/>
  <c r="K171" i="3"/>
  <c r="J171" i="3"/>
  <c r="I171" i="3"/>
  <c r="F171" i="3"/>
  <c r="G171" i="3" s="1"/>
  <c r="E171" i="3"/>
  <c r="D171" i="3"/>
  <c r="Q171" i="3" s="1"/>
  <c r="C171" i="3"/>
  <c r="B171" i="3"/>
  <c r="A171" i="3"/>
  <c r="P170" i="3"/>
  <c r="O170" i="3"/>
  <c r="L170" i="3"/>
  <c r="K170" i="3"/>
  <c r="J170" i="3"/>
  <c r="I170" i="3"/>
  <c r="H170" i="3"/>
  <c r="F170" i="3"/>
  <c r="G170" i="3" s="1"/>
  <c r="E170" i="3"/>
  <c r="D170" i="3"/>
  <c r="Q170" i="3" s="1"/>
  <c r="C170" i="3"/>
  <c r="B170" i="3"/>
  <c r="A170" i="3"/>
  <c r="P169" i="3"/>
  <c r="O169" i="3"/>
  <c r="L169" i="3"/>
  <c r="K169" i="3"/>
  <c r="J169" i="3"/>
  <c r="I169" i="3"/>
  <c r="F169" i="3"/>
  <c r="G169" i="3" s="1"/>
  <c r="E169" i="3"/>
  <c r="D169" i="3"/>
  <c r="Q169" i="3" s="1"/>
  <c r="C169" i="3"/>
  <c r="B169" i="3"/>
  <c r="A169" i="3"/>
  <c r="P168" i="3"/>
  <c r="O168" i="3"/>
  <c r="L168" i="3"/>
  <c r="K168" i="3"/>
  <c r="J168" i="3"/>
  <c r="I168" i="3"/>
  <c r="F168" i="3"/>
  <c r="G168" i="3" s="1"/>
  <c r="E168" i="3"/>
  <c r="D168" i="3"/>
  <c r="H168" i="3" s="1"/>
  <c r="C168" i="3"/>
  <c r="B168" i="3"/>
  <c r="A168" i="3"/>
  <c r="P167" i="3"/>
  <c r="O167" i="3"/>
  <c r="L167" i="3"/>
  <c r="K167" i="3"/>
  <c r="J167" i="3"/>
  <c r="I167" i="3"/>
  <c r="F167" i="3"/>
  <c r="G167" i="3" s="1"/>
  <c r="E167" i="3"/>
  <c r="D167" i="3"/>
  <c r="Q167" i="3" s="1"/>
  <c r="C167" i="3"/>
  <c r="B167" i="3"/>
  <c r="A167" i="3"/>
  <c r="Q166" i="3"/>
  <c r="P166" i="3"/>
  <c r="O166" i="3"/>
  <c r="L166" i="3"/>
  <c r="K166" i="3"/>
  <c r="J166" i="3"/>
  <c r="I166" i="3"/>
  <c r="F166" i="3"/>
  <c r="G166" i="3" s="1"/>
  <c r="E166" i="3"/>
  <c r="D166" i="3"/>
  <c r="H166" i="3" s="1"/>
  <c r="C166" i="3"/>
  <c r="B166" i="3"/>
  <c r="A166" i="3"/>
  <c r="P165" i="3"/>
  <c r="O165" i="3"/>
  <c r="L165" i="3"/>
  <c r="K165" i="3"/>
  <c r="J165" i="3"/>
  <c r="I165" i="3"/>
  <c r="F165" i="3"/>
  <c r="G165" i="3" s="1"/>
  <c r="E165" i="3"/>
  <c r="D165" i="3"/>
  <c r="C165" i="3"/>
  <c r="B165" i="3"/>
  <c r="A165" i="3"/>
  <c r="P164" i="3"/>
  <c r="O164" i="3"/>
  <c r="L164" i="3"/>
  <c r="K164" i="3"/>
  <c r="J164" i="3"/>
  <c r="I164" i="3"/>
  <c r="F164" i="3"/>
  <c r="G164" i="3" s="1"/>
  <c r="E164" i="3"/>
  <c r="D164" i="3"/>
  <c r="C164" i="3"/>
  <c r="B164" i="3"/>
  <c r="A164" i="3"/>
  <c r="P163" i="3"/>
  <c r="O163" i="3"/>
  <c r="L163" i="3"/>
  <c r="K163" i="3"/>
  <c r="J163" i="3"/>
  <c r="I163" i="3"/>
  <c r="F163" i="3"/>
  <c r="G163" i="3" s="1"/>
  <c r="E163" i="3"/>
  <c r="D163" i="3"/>
  <c r="Q163" i="3" s="1"/>
  <c r="C163" i="3"/>
  <c r="B163" i="3"/>
  <c r="A163" i="3"/>
  <c r="P162" i="3"/>
  <c r="O162" i="3"/>
  <c r="L162" i="3"/>
  <c r="K162" i="3"/>
  <c r="J162" i="3"/>
  <c r="I162" i="3"/>
  <c r="F162" i="3"/>
  <c r="G162" i="3" s="1"/>
  <c r="E162" i="3"/>
  <c r="D162" i="3"/>
  <c r="Q162" i="3" s="1"/>
  <c r="C162" i="3"/>
  <c r="B162" i="3"/>
  <c r="A162" i="3"/>
  <c r="P161" i="3"/>
  <c r="O161" i="3"/>
  <c r="L161" i="3"/>
  <c r="K161" i="3"/>
  <c r="J161" i="3"/>
  <c r="I161" i="3"/>
  <c r="F161" i="3"/>
  <c r="G161" i="3" s="1"/>
  <c r="E161" i="3"/>
  <c r="D161" i="3"/>
  <c r="Q161" i="3" s="1"/>
  <c r="C161" i="3"/>
  <c r="B161" i="3"/>
  <c r="A161" i="3"/>
  <c r="P160" i="3"/>
  <c r="O160" i="3"/>
  <c r="L160" i="3"/>
  <c r="K160" i="3"/>
  <c r="J160" i="3"/>
  <c r="I160" i="3"/>
  <c r="F160" i="3"/>
  <c r="G160" i="3" s="1"/>
  <c r="E160" i="3"/>
  <c r="D160" i="3"/>
  <c r="H160" i="3" s="1"/>
  <c r="C160" i="3"/>
  <c r="B160" i="3"/>
  <c r="A160" i="3"/>
  <c r="P159" i="3"/>
  <c r="O159" i="3"/>
  <c r="L159" i="3"/>
  <c r="K159" i="3"/>
  <c r="J159" i="3"/>
  <c r="I159" i="3"/>
  <c r="F159" i="3"/>
  <c r="G159" i="3" s="1"/>
  <c r="E159" i="3"/>
  <c r="D159" i="3"/>
  <c r="Q159" i="3" s="1"/>
  <c r="C159" i="3"/>
  <c r="B159" i="3"/>
  <c r="A159" i="3"/>
  <c r="P158" i="3"/>
  <c r="O158" i="3"/>
  <c r="L158" i="3"/>
  <c r="K158" i="3"/>
  <c r="J158" i="3"/>
  <c r="I158" i="3"/>
  <c r="F158" i="3"/>
  <c r="G158" i="3" s="1"/>
  <c r="E158" i="3"/>
  <c r="D158" i="3"/>
  <c r="H158" i="3" s="1"/>
  <c r="C158" i="3"/>
  <c r="B158" i="3"/>
  <c r="A158" i="3"/>
  <c r="P157" i="3"/>
  <c r="O157" i="3"/>
  <c r="L157" i="3"/>
  <c r="K157" i="3"/>
  <c r="J157" i="3"/>
  <c r="I157" i="3"/>
  <c r="F157" i="3"/>
  <c r="G157" i="3" s="1"/>
  <c r="E157" i="3"/>
  <c r="D157" i="3"/>
  <c r="Q157" i="3" s="1"/>
  <c r="C157" i="3"/>
  <c r="B157" i="3"/>
  <c r="A157" i="3"/>
  <c r="P156" i="3"/>
  <c r="O156" i="3"/>
  <c r="L156" i="3"/>
  <c r="K156" i="3"/>
  <c r="J156" i="3"/>
  <c r="I156" i="3"/>
  <c r="F156" i="3"/>
  <c r="G156" i="3" s="1"/>
  <c r="E156" i="3"/>
  <c r="D156" i="3"/>
  <c r="C156" i="3"/>
  <c r="B156" i="3"/>
  <c r="A156" i="3"/>
  <c r="P155" i="3"/>
  <c r="O155" i="3"/>
  <c r="L155" i="3"/>
  <c r="K155" i="3"/>
  <c r="J155" i="3"/>
  <c r="I155" i="3"/>
  <c r="F155" i="3"/>
  <c r="G155" i="3" s="1"/>
  <c r="E155" i="3"/>
  <c r="D155" i="3"/>
  <c r="Q155" i="3" s="1"/>
  <c r="C155" i="3"/>
  <c r="B155" i="3"/>
  <c r="A155" i="3"/>
  <c r="P154" i="3"/>
  <c r="O154" i="3"/>
  <c r="L154" i="3"/>
  <c r="K154" i="3"/>
  <c r="J154" i="3"/>
  <c r="I154" i="3"/>
  <c r="F154" i="3"/>
  <c r="G154" i="3" s="1"/>
  <c r="E154" i="3"/>
  <c r="D154" i="3"/>
  <c r="H154" i="3" s="1"/>
  <c r="C154" i="3"/>
  <c r="B154" i="3"/>
  <c r="A154" i="3"/>
  <c r="P153" i="3"/>
  <c r="O153" i="3"/>
  <c r="L153" i="3"/>
  <c r="K153" i="3"/>
  <c r="J153" i="3"/>
  <c r="I153" i="3"/>
  <c r="F153" i="3"/>
  <c r="G153" i="3" s="1"/>
  <c r="E153" i="3"/>
  <c r="D153" i="3"/>
  <c r="Q153" i="3" s="1"/>
  <c r="C153" i="3"/>
  <c r="B153" i="3"/>
  <c r="A153" i="3"/>
  <c r="P152" i="3"/>
  <c r="O152" i="3"/>
  <c r="L152" i="3"/>
  <c r="K152" i="3"/>
  <c r="J152" i="3"/>
  <c r="I152" i="3"/>
  <c r="F152" i="3"/>
  <c r="G152" i="3" s="1"/>
  <c r="E152" i="3"/>
  <c r="D152" i="3"/>
  <c r="H152" i="3" s="1"/>
  <c r="C152" i="3"/>
  <c r="B152" i="3"/>
  <c r="A152" i="3"/>
  <c r="P151" i="3"/>
  <c r="O151" i="3"/>
  <c r="L151" i="3"/>
  <c r="K151" i="3"/>
  <c r="J151" i="3"/>
  <c r="I151" i="3"/>
  <c r="F151" i="3"/>
  <c r="G151" i="3" s="1"/>
  <c r="E151" i="3"/>
  <c r="D151" i="3"/>
  <c r="Q151" i="3" s="1"/>
  <c r="C151" i="3"/>
  <c r="B151" i="3"/>
  <c r="A151" i="3"/>
  <c r="P150" i="3"/>
  <c r="O150" i="3"/>
  <c r="L150" i="3"/>
  <c r="K150" i="3"/>
  <c r="J150" i="3"/>
  <c r="I150" i="3"/>
  <c r="F150" i="3"/>
  <c r="G150" i="3" s="1"/>
  <c r="E150" i="3"/>
  <c r="D150" i="3"/>
  <c r="C150" i="3"/>
  <c r="B150" i="3"/>
  <c r="A150" i="3"/>
  <c r="P149" i="3"/>
  <c r="O149" i="3"/>
  <c r="L149" i="3"/>
  <c r="K149" i="3"/>
  <c r="J149" i="3"/>
  <c r="I149" i="3"/>
  <c r="F149" i="3"/>
  <c r="G149" i="3" s="1"/>
  <c r="E149" i="3"/>
  <c r="D149" i="3"/>
  <c r="Q149" i="3" s="1"/>
  <c r="C149" i="3"/>
  <c r="B149" i="3"/>
  <c r="A149" i="3"/>
  <c r="P148" i="3"/>
  <c r="O148" i="3"/>
  <c r="L148" i="3"/>
  <c r="K148" i="3"/>
  <c r="J148" i="3"/>
  <c r="I148" i="3"/>
  <c r="F148" i="3"/>
  <c r="G148" i="3" s="1"/>
  <c r="E148" i="3"/>
  <c r="D148" i="3"/>
  <c r="H148" i="3" s="1"/>
  <c r="C148" i="3"/>
  <c r="B148" i="3"/>
  <c r="A148" i="3"/>
  <c r="P147" i="3"/>
  <c r="O147" i="3"/>
  <c r="L147" i="3"/>
  <c r="K147" i="3"/>
  <c r="J147" i="3"/>
  <c r="I147" i="3"/>
  <c r="F147" i="3"/>
  <c r="G147" i="3" s="1"/>
  <c r="E147" i="3"/>
  <c r="D147" i="3"/>
  <c r="Q147" i="3" s="1"/>
  <c r="C147" i="3"/>
  <c r="B147" i="3"/>
  <c r="A147" i="3"/>
  <c r="P146" i="3"/>
  <c r="O146" i="3"/>
  <c r="L146" i="3"/>
  <c r="K146" i="3"/>
  <c r="J146" i="3"/>
  <c r="I146" i="3"/>
  <c r="F146" i="3"/>
  <c r="G146" i="3" s="1"/>
  <c r="E146" i="3"/>
  <c r="D146" i="3"/>
  <c r="C146" i="3"/>
  <c r="B146" i="3"/>
  <c r="A146" i="3"/>
  <c r="P145" i="3"/>
  <c r="O145" i="3"/>
  <c r="L145" i="3"/>
  <c r="K145" i="3"/>
  <c r="J145" i="3"/>
  <c r="I145" i="3"/>
  <c r="F145" i="3"/>
  <c r="G145" i="3" s="1"/>
  <c r="E145" i="3"/>
  <c r="D145" i="3"/>
  <c r="Q145" i="3" s="1"/>
  <c r="C145" i="3"/>
  <c r="B145" i="3"/>
  <c r="A145" i="3"/>
  <c r="P144" i="3"/>
  <c r="O144" i="3"/>
  <c r="L144" i="3"/>
  <c r="K144" i="3"/>
  <c r="J144" i="3"/>
  <c r="I144" i="3"/>
  <c r="F144" i="3"/>
  <c r="G144" i="3" s="1"/>
  <c r="E144" i="3"/>
  <c r="D144" i="3"/>
  <c r="H144" i="3" s="1"/>
  <c r="C144" i="3"/>
  <c r="B144" i="3"/>
  <c r="A144" i="3"/>
  <c r="P143" i="3"/>
  <c r="O143" i="3"/>
  <c r="L143" i="3"/>
  <c r="K143" i="3"/>
  <c r="J143" i="3"/>
  <c r="I143" i="3"/>
  <c r="F143" i="3"/>
  <c r="G143" i="3" s="1"/>
  <c r="E143" i="3"/>
  <c r="D143" i="3"/>
  <c r="Q143" i="3" s="1"/>
  <c r="C143" i="3"/>
  <c r="B143" i="3"/>
  <c r="A143" i="3"/>
  <c r="P142" i="3"/>
  <c r="O142" i="3"/>
  <c r="L142" i="3"/>
  <c r="K142" i="3"/>
  <c r="J142" i="3"/>
  <c r="I142" i="3"/>
  <c r="F142" i="3"/>
  <c r="G142" i="3" s="1"/>
  <c r="E142" i="3"/>
  <c r="D142" i="3"/>
  <c r="C142" i="3"/>
  <c r="B142" i="3"/>
  <c r="A142" i="3"/>
  <c r="P141" i="3"/>
  <c r="O141" i="3"/>
  <c r="L141" i="3"/>
  <c r="K141" i="3"/>
  <c r="J141" i="3"/>
  <c r="I141" i="3"/>
  <c r="F141" i="3"/>
  <c r="G141" i="3" s="1"/>
  <c r="E141" i="3"/>
  <c r="D141" i="3"/>
  <c r="Q141" i="3" s="1"/>
  <c r="C141" i="3"/>
  <c r="B141" i="3"/>
  <c r="A141" i="3"/>
  <c r="P140" i="3"/>
  <c r="O140" i="3"/>
  <c r="L140" i="3"/>
  <c r="K140" i="3"/>
  <c r="J140" i="3"/>
  <c r="I140" i="3"/>
  <c r="F140" i="3"/>
  <c r="G140" i="3" s="1"/>
  <c r="E140" i="3"/>
  <c r="D140" i="3"/>
  <c r="Q140" i="3" s="1"/>
  <c r="C140" i="3"/>
  <c r="B140" i="3"/>
  <c r="A140" i="3"/>
  <c r="P139" i="3"/>
  <c r="O139" i="3"/>
  <c r="L139" i="3"/>
  <c r="K139" i="3"/>
  <c r="J139" i="3"/>
  <c r="I139" i="3"/>
  <c r="F139" i="3"/>
  <c r="G139" i="3" s="1"/>
  <c r="E139" i="3"/>
  <c r="D139" i="3"/>
  <c r="Q139" i="3" s="1"/>
  <c r="C139" i="3"/>
  <c r="B139" i="3"/>
  <c r="A139" i="3"/>
  <c r="P138" i="3"/>
  <c r="O138" i="3"/>
  <c r="L138" i="3"/>
  <c r="K138" i="3"/>
  <c r="J138" i="3"/>
  <c r="I138" i="3"/>
  <c r="F138" i="3"/>
  <c r="G138" i="3" s="1"/>
  <c r="E138" i="3"/>
  <c r="D138" i="3"/>
  <c r="H138" i="3" s="1"/>
  <c r="C138" i="3"/>
  <c r="B138" i="3"/>
  <c r="A138" i="3"/>
  <c r="P137" i="3"/>
  <c r="O137" i="3"/>
  <c r="L137" i="3"/>
  <c r="K137" i="3"/>
  <c r="J137" i="3"/>
  <c r="I137" i="3"/>
  <c r="F137" i="3"/>
  <c r="G137" i="3" s="1"/>
  <c r="E137" i="3"/>
  <c r="D137" i="3"/>
  <c r="Q137" i="3" s="1"/>
  <c r="C137" i="3"/>
  <c r="B137" i="3"/>
  <c r="A137" i="3"/>
  <c r="P136" i="3"/>
  <c r="O136" i="3"/>
  <c r="L136" i="3"/>
  <c r="K136" i="3"/>
  <c r="J136" i="3"/>
  <c r="I136" i="3"/>
  <c r="F136" i="3"/>
  <c r="G136" i="3" s="1"/>
  <c r="E136" i="3"/>
  <c r="D136" i="3"/>
  <c r="C136" i="3"/>
  <c r="B136" i="3"/>
  <c r="A136" i="3"/>
  <c r="P135" i="3"/>
  <c r="O135" i="3"/>
  <c r="L135" i="3"/>
  <c r="K135" i="3"/>
  <c r="J135" i="3"/>
  <c r="I135" i="3"/>
  <c r="F135" i="3"/>
  <c r="G135" i="3" s="1"/>
  <c r="E135" i="3"/>
  <c r="D135" i="3"/>
  <c r="Q135" i="3" s="1"/>
  <c r="C135" i="3"/>
  <c r="B135" i="3"/>
  <c r="A135" i="3"/>
  <c r="P134" i="3"/>
  <c r="O134" i="3"/>
  <c r="L134" i="3"/>
  <c r="K134" i="3"/>
  <c r="J134" i="3"/>
  <c r="I134" i="3"/>
  <c r="F134" i="3"/>
  <c r="G134" i="3" s="1"/>
  <c r="E134" i="3"/>
  <c r="D134" i="3"/>
  <c r="Q134" i="3" s="1"/>
  <c r="C134" i="3"/>
  <c r="B134" i="3"/>
  <c r="A134" i="3"/>
  <c r="P133" i="3"/>
  <c r="O133" i="3"/>
  <c r="L133" i="3"/>
  <c r="K133" i="3"/>
  <c r="J133" i="3"/>
  <c r="I133" i="3"/>
  <c r="F133" i="3"/>
  <c r="G133" i="3" s="1"/>
  <c r="E133" i="3"/>
  <c r="D133" i="3"/>
  <c r="Q133" i="3" s="1"/>
  <c r="C133" i="3"/>
  <c r="B133" i="3"/>
  <c r="A133" i="3"/>
  <c r="P132" i="3"/>
  <c r="O132" i="3"/>
  <c r="L132" i="3"/>
  <c r="K132" i="3"/>
  <c r="J132" i="3"/>
  <c r="I132" i="3"/>
  <c r="F132" i="3"/>
  <c r="G132" i="3" s="1"/>
  <c r="E132" i="3"/>
  <c r="D132" i="3"/>
  <c r="H132" i="3" s="1"/>
  <c r="C132" i="3"/>
  <c r="B132" i="3"/>
  <c r="A132" i="3"/>
  <c r="P131" i="3"/>
  <c r="O131" i="3"/>
  <c r="L131" i="3"/>
  <c r="K131" i="3"/>
  <c r="J131" i="3"/>
  <c r="I131" i="3"/>
  <c r="F131" i="3"/>
  <c r="G131" i="3" s="1"/>
  <c r="E131" i="3"/>
  <c r="D131" i="3"/>
  <c r="Q131" i="3" s="1"/>
  <c r="C131" i="3"/>
  <c r="B131" i="3"/>
  <c r="A131" i="3"/>
  <c r="P130" i="3"/>
  <c r="O130" i="3"/>
  <c r="L130" i="3"/>
  <c r="K130" i="3"/>
  <c r="J130" i="3"/>
  <c r="I130" i="3"/>
  <c r="F130" i="3"/>
  <c r="G130" i="3" s="1"/>
  <c r="E130" i="3"/>
  <c r="D130" i="3"/>
  <c r="H130" i="3" s="1"/>
  <c r="C130" i="3"/>
  <c r="B130" i="3"/>
  <c r="A130" i="3"/>
  <c r="P129" i="3"/>
  <c r="O129" i="3"/>
  <c r="L129" i="3"/>
  <c r="K129" i="3"/>
  <c r="J129" i="3"/>
  <c r="I129" i="3"/>
  <c r="F129" i="3"/>
  <c r="G129" i="3" s="1"/>
  <c r="E129" i="3"/>
  <c r="D129" i="3"/>
  <c r="Q129" i="3" s="1"/>
  <c r="C129" i="3"/>
  <c r="B129" i="3"/>
  <c r="A129" i="3"/>
  <c r="P128" i="3"/>
  <c r="O128" i="3"/>
  <c r="L128" i="3"/>
  <c r="K128" i="3"/>
  <c r="J128" i="3"/>
  <c r="I128" i="3"/>
  <c r="F128" i="3"/>
  <c r="G128" i="3" s="1"/>
  <c r="E128" i="3"/>
  <c r="D128" i="3"/>
  <c r="C128" i="3"/>
  <c r="B128" i="3"/>
  <c r="A128" i="3"/>
  <c r="P127" i="3"/>
  <c r="O127" i="3"/>
  <c r="L127" i="3"/>
  <c r="K127" i="3"/>
  <c r="J127" i="3"/>
  <c r="I127" i="3"/>
  <c r="F127" i="3"/>
  <c r="G127" i="3" s="1"/>
  <c r="E127" i="3"/>
  <c r="D127" i="3"/>
  <c r="H127" i="3" s="1"/>
  <c r="C127" i="3"/>
  <c r="B127" i="3"/>
  <c r="A127" i="3"/>
  <c r="P126" i="3"/>
  <c r="O126" i="3"/>
  <c r="L126" i="3"/>
  <c r="K126" i="3"/>
  <c r="J126" i="3"/>
  <c r="I126" i="3"/>
  <c r="F126" i="3"/>
  <c r="G126" i="3" s="1"/>
  <c r="E126" i="3"/>
  <c r="D126" i="3"/>
  <c r="Q126" i="3" s="1"/>
  <c r="C126" i="3"/>
  <c r="B126" i="3"/>
  <c r="A126" i="3"/>
  <c r="P125" i="3"/>
  <c r="O125" i="3"/>
  <c r="L125" i="3"/>
  <c r="K125" i="3"/>
  <c r="J125" i="3"/>
  <c r="I125" i="3"/>
  <c r="F125" i="3"/>
  <c r="G125" i="3" s="1"/>
  <c r="E125" i="3"/>
  <c r="D125" i="3"/>
  <c r="H125" i="3" s="1"/>
  <c r="C125" i="3"/>
  <c r="B125" i="3"/>
  <c r="A125" i="3"/>
  <c r="P124" i="3"/>
  <c r="O124" i="3"/>
  <c r="L124" i="3"/>
  <c r="K124" i="3"/>
  <c r="J124" i="3"/>
  <c r="I124" i="3"/>
  <c r="F124" i="3"/>
  <c r="G124" i="3" s="1"/>
  <c r="E124" i="3"/>
  <c r="D124" i="3"/>
  <c r="Q124" i="3" s="1"/>
  <c r="C124" i="3"/>
  <c r="B124" i="3"/>
  <c r="A124" i="3"/>
  <c r="P123" i="3"/>
  <c r="O123" i="3"/>
  <c r="L123" i="3"/>
  <c r="K123" i="3"/>
  <c r="J123" i="3"/>
  <c r="I123" i="3"/>
  <c r="F123" i="3"/>
  <c r="G123" i="3" s="1"/>
  <c r="E123" i="3"/>
  <c r="D123" i="3"/>
  <c r="H123" i="3" s="1"/>
  <c r="C123" i="3"/>
  <c r="B123" i="3"/>
  <c r="A123" i="3"/>
  <c r="P122" i="3"/>
  <c r="O122" i="3"/>
  <c r="L122" i="3"/>
  <c r="K122" i="3"/>
  <c r="J122" i="3"/>
  <c r="I122" i="3"/>
  <c r="F122" i="3"/>
  <c r="G122" i="3" s="1"/>
  <c r="E122" i="3"/>
  <c r="D122" i="3"/>
  <c r="Q122" i="3" s="1"/>
  <c r="C122" i="3"/>
  <c r="B122" i="3"/>
  <c r="A122" i="3"/>
  <c r="Q121" i="3"/>
  <c r="P121" i="3"/>
  <c r="O121" i="3"/>
  <c r="L121" i="3"/>
  <c r="K121" i="3"/>
  <c r="J121" i="3"/>
  <c r="I121" i="3"/>
  <c r="F121" i="3"/>
  <c r="G121" i="3" s="1"/>
  <c r="E121" i="3"/>
  <c r="D121" i="3"/>
  <c r="H121" i="3" s="1"/>
  <c r="C121" i="3"/>
  <c r="B121" i="3"/>
  <c r="A121" i="3"/>
  <c r="P120" i="3"/>
  <c r="O120" i="3"/>
  <c r="L120" i="3"/>
  <c r="K120" i="3"/>
  <c r="J120" i="3"/>
  <c r="I120" i="3"/>
  <c r="F120" i="3"/>
  <c r="G120" i="3" s="1"/>
  <c r="E120" i="3"/>
  <c r="D120" i="3"/>
  <c r="Q120" i="3" s="1"/>
  <c r="C120" i="3"/>
  <c r="B120" i="3"/>
  <c r="A120" i="3"/>
  <c r="P119" i="3"/>
  <c r="O119" i="3"/>
  <c r="L119" i="3"/>
  <c r="K119" i="3"/>
  <c r="J119" i="3"/>
  <c r="I119" i="3"/>
  <c r="F119" i="3"/>
  <c r="G119" i="3" s="1"/>
  <c r="E119" i="3"/>
  <c r="D119" i="3"/>
  <c r="H119" i="3" s="1"/>
  <c r="C119" i="3"/>
  <c r="B119" i="3"/>
  <c r="A119" i="3"/>
  <c r="P118" i="3"/>
  <c r="O118" i="3"/>
  <c r="L118" i="3"/>
  <c r="K118" i="3"/>
  <c r="J118" i="3"/>
  <c r="I118" i="3"/>
  <c r="F118" i="3"/>
  <c r="G118" i="3" s="1"/>
  <c r="E118" i="3"/>
  <c r="D118" i="3"/>
  <c r="Q118" i="3" s="1"/>
  <c r="C118" i="3"/>
  <c r="B118" i="3"/>
  <c r="A118" i="3"/>
  <c r="P117" i="3"/>
  <c r="O117" i="3"/>
  <c r="L117" i="3"/>
  <c r="K117" i="3"/>
  <c r="J117" i="3"/>
  <c r="I117" i="3"/>
  <c r="F117" i="3"/>
  <c r="G117" i="3" s="1"/>
  <c r="E117" i="3"/>
  <c r="D117" i="3"/>
  <c r="H117" i="3" s="1"/>
  <c r="C117" i="3"/>
  <c r="B117" i="3"/>
  <c r="A117" i="3"/>
  <c r="P116" i="3"/>
  <c r="O116" i="3"/>
  <c r="L116" i="3"/>
  <c r="K116" i="3"/>
  <c r="J116" i="3"/>
  <c r="I116" i="3"/>
  <c r="F116" i="3"/>
  <c r="G116" i="3" s="1"/>
  <c r="E116" i="3"/>
  <c r="D116" i="3"/>
  <c r="C116" i="3"/>
  <c r="B116" i="3"/>
  <c r="A116" i="3"/>
  <c r="P115" i="3"/>
  <c r="O115" i="3"/>
  <c r="L115" i="3"/>
  <c r="K115" i="3"/>
  <c r="J115" i="3"/>
  <c r="I115" i="3"/>
  <c r="F115" i="3"/>
  <c r="G115" i="3" s="1"/>
  <c r="E115" i="3"/>
  <c r="D115" i="3"/>
  <c r="C115" i="3"/>
  <c r="B115" i="3"/>
  <c r="A115" i="3"/>
  <c r="P114" i="3"/>
  <c r="O114" i="3"/>
  <c r="L114" i="3"/>
  <c r="K114" i="3"/>
  <c r="J114" i="3"/>
  <c r="I114" i="3"/>
  <c r="F114" i="3"/>
  <c r="G114" i="3" s="1"/>
  <c r="E114" i="3"/>
  <c r="D114" i="3"/>
  <c r="C114" i="3"/>
  <c r="B114" i="3"/>
  <c r="A114" i="3"/>
  <c r="P113" i="3"/>
  <c r="O113" i="3"/>
  <c r="L113" i="3"/>
  <c r="K113" i="3"/>
  <c r="J113" i="3"/>
  <c r="I113" i="3"/>
  <c r="F113" i="3"/>
  <c r="G113" i="3" s="1"/>
  <c r="E113" i="3"/>
  <c r="D113" i="3"/>
  <c r="C113" i="3"/>
  <c r="B113" i="3"/>
  <c r="A113" i="3"/>
  <c r="P112" i="3"/>
  <c r="O112" i="3"/>
  <c r="L112" i="3"/>
  <c r="K112" i="3"/>
  <c r="J112" i="3"/>
  <c r="I112" i="3"/>
  <c r="F112" i="3"/>
  <c r="G112" i="3" s="1"/>
  <c r="E112" i="3"/>
  <c r="D112" i="3"/>
  <c r="C112" i="3"/>
  <c r="B112" i="3"/>
  <c r="A112" i="3"/>
  <c r="P111" i="3"/>
  <c r="O111" i="3"/>
  <c r="L111" i="3"/>
  <c r="K111" i="3"/>
  <c r="J111" i="3"/>
  <c r="I111" i="3"/>
  <c r="F111" i="3"/>
  <c r="G111" i="3" s="1"/>
  <c r="E111" i="3"/>
  <c r="D111" i="3"/>
  <c r="C111" i="3"/>
  <c r="B111" i="3"/>
  <c r="A111" i="3"/>
  <c r="P110" i="3"/>
  <c r="O110" i="3"/>
  <c r="L110" i="3"/>
  <c r="K110" i="3"/>
  <c r="J110" i="3"/>
  <c r="I110" i="3"/>
  <c r="F110" i="3"/>
  <c r="G110" i="3" s="1"/>
  <c r="E110" i="3"/>
  <c r="D110" i="3"/>
  <c r="Q110" i="3" s="1"/>
  <c r="C110" i="3"/>
  <c r="B110" i="3"/>
  <c r="A110" i="3"/>
  <c r="P109" i="3"/>
  <c r="O109" i="3"/>
  <c r="L109" i="3"/>
  <c r="K109" i="3"/>
  <c r="J109" i="3"/>
  <c r="I109" i="3"/>
  <c r="F109" i="3"/>
  <c r="G109" i="3" s="1"/>
  <c r="E109" i="3"/>
  <c r="D109" i="3"/>
  <c r="H109" i="3" s="1"/>
  <c r="C109" i="3"/>
  <c r="B109" i="3"/>
  <c r="A109" i="3"/>
  <c r="P108" i="3"/>
  <c r="O108" i="3"/>
  <c r="L108" i="3"/>
  <c r="K108" i="3"/>
  <c r="J108" i="3"/>
  <c r="I108" i="3"/>
  <c r="F108" i="3"/>
  <c r="G108" i="3" s="1"/>
  <c r="E108" i="3"/>
  <c r="D108" i="3"/>
  <c r="Q108" i="3" s="1"/>
  <c r="C108" i="3"/>
  <c r="B108" i="3"/>
  <c r="A108" i="3"/>
  <c r="P107" i="3"/>
  <c r="O107" i="3"/>
  <c r="L107" i="3"/>
  <c r="K107" i="3"/>
  <c r="J107" i="3"/>
  <c r="I107" i="3"/>
  <c r="F107" i="3"/>
  <c r="G107" i="3" s="1"/>
  <c r="E107" i="3"/>
  <c r="D107" i="3"/>
  <c r="H107" i="3" s="1"/>
  <c r="C107" i="3"/>
  <c r="B107" i="3"/>
  <c r="A107" i="3"/>
  <c r="P106" i="3"/>
  <c r="O106" i="3"/>
  <c r="L106" i="3"/>
  <c r="K106" i="3"/>
  <c r="J106" i="3"/>
  <c r="I106" i="3"/>
  <c r="F106" i="3"/>
  <c r="G106" i="3" s="1"/>
  <c r="E106" i="3"/>
  <c r="D106" i="3"/>
  <c r="C106" i="3"/>
  <c r="B106" i="3"/>
  <c r="A106" i="3"/>
  <c r="P105" i="3"/>
  <c r="O105" i="3"/>
  <c r="L105" i="3"/>
  <c r="K105" i="3"/>
  <c r="J105" i="3"/>
  <c r="I105" i="3"/>
  <c r="F105" i="3"/>
  <c r="G105" i="3" s="1"/>
  <c r="E105" i="3"/>
  <c r="D105" i="3"/>
  <c r="H105" i="3" s="1"/>
  <c r="C105" i="3"/>
  <c r="B105" i="3"/>
  <c r="A105" i="3"/>
  <c r="P104" i="3"/>
  <c r="O104" i="3"/>
  <c r="L104" i="3"/>
  <c r="K104" i="3"/>
  <c r="J104" i="3"/>
  <c r="I104" i="3"/>
  <c r="F104" i="3"/>
  <c r="G104" i="3" s="1"/>
  <c r="E104" i="3"/>
  <c r="D104" i="3"/>
  <c r="C104" i="3"/>
  <c r="B104" i="3"/>
  <c r="A104" i="3"/>
  <c r="P103" i="3"/>
  <c r="O103" i="3"/>
  <c r="L103" i="3"/>
  <c r="K103" i="3"/>
  <c r="J103" i="3"/>
  <c r="I103" i="3"/>
  <c r="F103" i="3"/>
  <c r="G103" i="3" s="1"/>
  <c r="E103" i="3"/>
  <c r="D103" i="3"/>
  <c r="H103" i="3" s="1"/>
  <c r="C103" i="3"/>
  <c r="B103" i="3"/>
  <c r="A103" i="3"/>
  <c r="P102" i="3"/>
  <c r="O102" i="3"/>
  <c r="L102" i="3"/>
  <c r="K102" i="3"/>
  <c r="J102" i="3"/>
  <c r="I102" i="3"/>
  <c r="F102" i="3"/>
  <c r="G102" i="3" s="1"/>
  <c r="E102" i="3"/>
  <c r="D102" i="3"/>
  <c r="C102" i="3"/>
  <c r="B102" i="3"/>
  <c r="A102" i="3"/>
  <c r="P101" i="3"/>
  <c r="O101" i="3"/>
  <c r="L101" i="3"/>
  <c r="K101" i="3"/>
  <c r="J101" i="3"/>
  <c r="I101" i="3"/>
  <c r="F101" i="3"/>
  <c r="G101" i="3" s="1"/>
  <c r="E101" i="3"/>
  <c r="D101" i="3"/>
  <c r="H101" i="3" s="1"/>
  <c r="C101" i="3"/>
  <c r="B101" i="3"/>
  <c r="A101" i="3"/>
  <c r="P100" i="3"/>
  <c r="O100" i="3"/>
  <c r="L100" i="3"/>
  <c r="K100" i="3"/>
  <c r="J100" i="3"/>
  <c r="I100" i="3"/>
  <c r="H100" i="3"/>
  <c r="F100" i="3"/>
  <c r="G100" i="3" s="1"/>
  <c r="E100" i="3"/>
  <c r="D100" i="3"/>
  <c r="Q100" i="3" s="1"/>
  <c r="C100" i="3"/>
  <c r="B100" i="3"/>
  <c r="A100" i="3"/>
  <c r="P99" i="3"/>
  <c r="O99" i="3"/>
  <c r="L99" i="3"/>
  <c r="K99" i="3"/>
  <c r="J99" i="3"/>
  <c r="I99" i="3"/>
  <c r="F99" i="3"/>
  <c r="G99" i="3" s="1"/>
  <c r="E99" i="3"/>
  <c r="D99" i="3"/>
  <c r="Q99" i="3" s="1"/>
  <c r="C99" i="3"/>
  <c r="B99" i="3"/>
  <c r="A99" i="3"/>
  <c r="P98" i="3"/>
  <c r="O98" i="3"/>
  <c r="L98" i="3"/>
  <c r="K98" i="3"/>
  <c r="J98" i="3"/>
  <c r="I98" i="3"/>
  <c r="F98" i="3"/>
  <c r="G98" i="3" s="1"/>
  <c r="E98" i="3"/>
  <c r="D98" i="3"/>
  <c r="C98" i="3"/>
  <c r="B98" i="3"/>
  <c r="A98" i="3"/>
  <c r="P97" i="3"/>
  <c r="O97" i="3"/>
  <c r="L97" i="3"/>
  <c r="K97" i="3"/>
  <c r="J97" i="3"/>
  <c r="I97" i="3"/>
  <c r="F97" i="3"/>
  <c r="G97" i="3" s="1"/>
  <c r="E97" i="3"/>
  <c r="D97" i="3"/>
  <c r="H97" i="3" s="1"/>
  <c r="C97" i="3"/>
  <c r="B97" i="3"/>
  <c r="A97" i="3"/>
  <c r="P96" i="3"/>
  <c r="O96" i="3"/>
  <c r="L96" i="3"/>
  <c r="K96" i="3"/>
  <c r="J96" i="3"/>
  <c r="I96" i="3"/>
  <c r="F96" i="3"/>
  <c r="G96" i="3" s="1"/>
  <c r="E96" i="3"/>
  <c r="D96" i="3"/>
  <c r="Q96" i="3" s="1"/>
  <c r="C96" i="3"/>
  <c r="B96" i="3"/>
  <c r="A96" i="3"/>
  <c r="P95" i="3"/>
  <c r="O95" i="3"/>
  <c r="L95" i="3"/>
  <c r="K95" i="3"/>
  <c r="J95" i="3"/>
  <c r="I95" i="3"/>
  <c r="F95" i="3"/>
  <c r="G95" i="3" s="1"/>
  <c r="E95" i="3"/>
  <c r="D95" i="3"/>
  <c r="Q95" i="3" s="1"/>
  <c r="C95" i="3"/>
  <c r="B95" i="3"/>
  <c r="A95" i="3"/>
  <c r="P94" i="3"/>
  <c r="O94" i="3"/>
  <c r="L94" i="3"/>
  <c r="K94" i="3"/>
  <c r="J94" i="3"/>
  <c r="I94" i="3"/>
  <c r="F94" i="3"/>
  <c r="G94" i="3" s="1"/>
  <c r="E94" i="3"/>
  <c r="D94" i="3"/>
  <c r="Q94" i="3" s="1"/>
  <c r="C94" i="3"/>
  <c r="B94" i="3"/>
  <c r="A94" i="3"/>
  <c r="P93" i="3"/>
  <c r="O93" i="3"/>
  <c r="L93" i="3"/>
  <c r="K93" i="3"/>
  <c r="J93" i="3"/>
  <c r="I93" i="3"/>
  <c r="F93" i="3"/>
  <c r="G93" i="3" s="1"/>
  <c r="E93" i="3"/>
  <c r="D93" i="3"/>
  <c r="H93" i="3" s="1"/>
  <c r="C93" i="3"/>
  <c r="B93" i="3"/>
  <c r="A93" i="3"/>
  <c r="P92" i="3"/>
  <c r="O92" i="3"/>
  <c r="L92" i="3"/>
  <c r="K92" i="3"/>
  <c r="J92" i="3"/>
  <c r="I92" i="3"/>
  <c r="F92" i="3"/>
  <c r="G92" i="3" s="1"/>
  <c r="E92" i="3"/>
  <c r="D92" i="3"/>
  <c r="Q92" i="3" s="1"/>
  <c r="C92" i="3"/>
  <c r="B92" i="3"/>
  <c r="A92" i="3"/>
  <c r="P91" i="3"/>
  <c r="O91" i="3"/>
  <c r="L91" i="3"/>
  <c r="K91" i="3"/>
  <c r="J91" i="3"/>
  <c r="I91" i="3"/>
  <c r="F91" i="3"/>
  <c r="G91" i="3" s="1"/>
  <c r="E91" i="3"/>
  <c r="D91" i="3"/>
  <c r="H91" i="3" s="1"/>
  <c r="C91" i="3"/>
  <c r="B91" i="3"/>
  <c r="A91" i="3"/>
  <c r="P90" i="3"/>
  <c r="O90" i="3"/>
  <c r="L90" i="3"/>
  <c r="K90" i="3"/>
  <c r="J90" i="3"/>
  <c r="I90" i="3"/>
  <c r="F90" i="3"/>
  <c r="G90" i="3" s="1"/>
  <c r="E90" i="3"/>
  <c r="D90" i="3"/>
  <c r="C90" i="3"/>
  <c r="B90" i="3"/>
  <c r="A90" i="3"/>
  <c r="P89" i="3"/>
  <c r="O89" i="3"/>
  <c r="L89" i="3"/>
  <c r="K89" i="3"/>
  <c r="J89" i="3"/>
  <c r="I89" i="3"/>
  <c r="F89" i="3"/>
  <c r="G89" i="3" s="1"/>
  <c r="E89" i="3"/>
  <c r="D89" i="3"/>
  <c r="H89" i="3" s="1"/>
  <c r="C89" i="3"/>
  <c r="B89" i="3"/>
  <c r="A89" i="3"/>
  <c r="P88" i="3"/>
  <c r="O88" i="3"/>
  <c r="L88" i="3"/>
  <c r="K88" i="3"/>
  <c r="J88" i="3"/>
  <c r="I88" i="3"/>
  <c r="F88" i="3"/>
  <c r="G88" i="3" s="1"/>
  <c r="E88" i="3"/>
  <c r="D88" i="3"/>
  <c r="Q88" i="3" s="1"/>
  <c r="C88" i="3"/>
  <c r="B88" i="3"/>
  <c r="A88" i="3"/>
  <c r="P87" i="3"/>
  <c r="O87" i="3"/>
  <c r="L87" i="3"/>
  <c r="K87" i="3"/>
  <c r="J87" i="3"/>
  <c r="I87" i="3"/>
  <c r="F87" i="3"/>
  <c r="G87" i="3" s="1"/>
  <c r="E87" i="3"/>
  <c r="D87" i="3"/>
  <c r="Q87" i="3" s="1"/>
  <c r="C87" i="3"/>
  <c r="B87" i="3"/>
  <c r="A87" i="3"/>
  <c r="P86" i="3"/>
  <c r="O86" i="3"/>
  <c r="L86" i="3"/>
  <c r="K86" i="3"/>
  <c r="J86" i="3"/>
  <c r="I86" i="3"/>
  <c r="F86" i="3"/>
  <c r="G86" i="3" s="1"/>
  <c r="E86" i="3"/>
  <c r="D86" i="3"/>
  <c r="Q86" i="3" s="1"/>
  <c r="C86" i="3"/>
  <c r="B86" i="3"/>
  <c r="A86" i="3"/>
  <c r="P85" i="3"/>
  <c r="O85" i="3"/>
  <c r="L85" i="3"/>
  <c r="K85" i="3"/>
  <c r="J85" i="3"/>
  <c r="I85" i="3"/>
  <c r="F85" i="3"/>
  <c r="G85" i="3" s="1"/>
  <c r="E85" i="3"/>
  <c r="D85" i="3"/>
  <c r="Q85" i="3" s="1"/>
  <c r="C85" i="3"/>
  <c r="B85" i="3"/>
  <c r="A85" i="3"/>
  <c r="P84" i="3"/>
  <c r="O84" i="3"/>
  <c r="L84" i="3"/>
  <c r="K84" i="3"/>
  <c r="J84" i="3"/>
  <c r="I84" i="3"/>
  <c r="F84" i="3"/>
  <c r="G84" i="3" s="1"/>
  <c r="E84" i="3"/>
  <c r="D84" i="3"/>
  <c r="Q84" i="3" s="1"/>
  <c r="C84" i="3"/>
  <c r="B84" i="3"/>
  <c r="A84" i="3"/>
  <c r="P83" i="3"/>
  <c r="O83" i="3"/>
  <c r="L83" i="3"/>
  <c r="K83" i="3"/>
  <c r="J83" i="3"/>
  <c r="I83" i="3"/>
  <c r="F83" i="3"/>
  <c r="G83" i="3" s="1"/>
  <c r="E83" i="3"/>
  <c r="D83" i="3"/>
  <c r="H83" i="3" s="1"/>
  <c r="C83" i="3"/>
  <c r="B83" i="3"/>
  <c r="A83" i="3"/>
  <c r="P82" i="3"/>
  <c r="O82" i="3"/>
  <c r="L82" i="3"/>
  <c r="K82" i="3"/>
  <c r="J82" i="3"/>
  <c r="I82" i="3"/>
  <c r="F82" i="3"/>
  <c r="G82" i="3" s="1"/>
  <c r="E82" i="3"/>
  <c r="D82" i="3"/>
  <c r="Q82" i="3" s="1"/>
  <c r="C82" i="3"/>
  <c r="B82" i="3"/>
  <c r="A82" i="3"/>
  <c r="P81" i="3"/>
  <c r="O81" i="3"/>
  <c r="L81" i="3"/>
  <c r="K81" i="3"/>
  <c r="J81" i="3"/>
  <c r="I81" i="3"/>
  <c r="F81" i="3"/>
  <c r="G81" i="3" s="1"/>
  <c r="E81" i="3"/>
  <c r="D81" i="3"/>
  <c r="H81" i="3" s="1"/>
  <c r="C81" i="3"/>
  <c r="B81" i="3"/>
  <c r="A81" i="3"/>
  <c r="P80" i="3"/>
  <c r="O80" i="3"/>
  <c r="L80" i="3"/>
  <c r="K80" i="3"/>
  <c r="J80" i="3"/>
  <c r="I80" i="3"/>
  <c r="F80" i="3"/>
  <c r="G80" i="3" s="1"/>
  <c r="E80" i="3"/>
  <c r="D80" i="3"/>
  <c r="Q80" i="3" s="1"/>
  <c r="C80" i="3"/>
  <c r="B80" i="3"/>
  <c r="A80" i="3"/>
  <c r="P79" i="3"/>
  <c r="O79" i="3"/>
  <c r="L79" i="3"/>
  <c r="K79" i="3"/>
  <c r="J79" i="3"/>
  <c r="I79" i="3"/>
  <c r="H79" i="3"/>
  <c r="F79" i="3"/>
  <c r="G79" i="3" s="1"/>
  <c r="E79" i="3"/>
  <c r="D79" i="3"/>
  <c r="Q79" i="3" s="1"/>
  <c r="C79" i="3"/>
  <c r="B79" i="3"/>
  <c r="A79" i="3"/>
  <c r="P78" i="3"/>
  <c r="O78" i="3"/>
  <c r="L78" i="3"/>
  <c r="K78" i="3"/>
  <c r="J78" i="3"/>
  <c r="I78" i="3"/>
  <c r="F78" i="3"/>
  <c r="G78" i="3" s="1"/>
  <c r="E78" i="3"/>
  <c r="D78" i="3"/>
  <c r="Q78" i="3" s="1"/>
  <c r="C78" i="3"/>
  <c r="B78" i="3"/>
  <c r="A78" i="3"/>
  <c r="P77" i="3"/>
  <c r="O77" i="3"/>
  <c r="L77" i="3"/>
  <c r="K77" i="3"/>
  <c r="J77" i="3"/>
  <c r="I77" i="3"/>
  <c r="F77" i="3"/>
  <c r="G77" i="3" s="1"/>
  <c r="E77" i="3"/>
  <c r="D77" i="3"/>
  <c r="H77" i="3" s="1"/>
  <c r="C77" i="3"/>
  <c r="B77" i="3"/>
  <c r="A77" i="3"/>
  <c r="P76" i="3"/>
  <c r="O76" i="3"/>
  <c r="L76" i="3"/>
  <c r="K76" i="3"/>
  <c r="J76" i="3"/>
  <c r="I76" i="3"/>
  <c r="F76" i="3"/>
  <c r="G76" i="3" s="1"/>
  <c r="E76" i="3"/>
  <c r="D76" i="3"/>
  <c r="Q76" i="3" s="1"/>
  <c r="C76" i="3"/>
  <c r="B76" i="3"/>
  <c r="A76" i="3"/>
  <c r="P75" i="3"/>
  <c r="O75" i="3"/>
  <c r="L75" i="3"/>
  <c r="K75" i="3"/>
  <c r="J75" i="3"/>
  <c r="I75" i="3"/>
  <c r="F75" i="3"/>
  <c r="G75" i="3" s="1"/>
  <c r="E75" i="3"/>
  <c r="D75" i="3"/>
  <c r="H75" i="3" s="1"/>
  <c r="C75" i="3"/>
  <c r="B75" i="3"/>
  <c r="A75" i="3"/>
  <c r="P74" i="3"/>
  <c r="O74" i="3"/>
  <c r="L74" i="3"/>
  <c r="K74" i="3"/>
  <c r="J74" i="3"/>
  <c r="I74" i="3"/>
  <c r="F74" i="3"/>
  <c r="G74" i="3" s="1"/>
  <c r="E74" i="3"/>
  <c r="D74" i="3"/>
  <c r="C74" i="3"/>
  <c r="B74" i="3"/>
  <c r="A74" i="3"/>
  <c r="P73" i="3"/>
  <c r="O73" i="3"/>
  <c r="L73" i="3"/>
  <c r="K73" i="3"/>
  <c r="J73" i="3"/>
  <c r="I73" i="3"/>
  <c r="F73" i="3"/>
  <c r="G73" i="3" s="1"/>
  <c r="E73" i="3"/>
  <c r="D73" i="3"/>
  <c r="H73" i="3" s="1"/>
  <c r="C73" i="3"/>
  <c r="B73" i="3"/>
  <c r="A73" i="3"/>
  <c r="P72" i="3"/>
  <c r="O72" i="3"/>
  <c r="L72" i="3"/>
  <c r="K72" i="3"/>
  <c r="J72" i="3"/>
  <c r="I72" i="3"/>
  <c r="F72" i="3"/>
  <c r="G72" i="3" s="1"/>
  <c r="E72" i="3"/>
  <c r="D72" i="3"/>
  <c r="Q72" i="3" s="1"/>
  <c r="C72" i="3"/>
  <c r="B72" i="3"/>
  <c r="A72" i="3"/>
  <c r="P71" i="3"/>
  <c r="O71" i="3"/>
  <c r="L71" i="3"/>
  <c r="K71" i="3"/>
  <c r="J71" i="3"/>
  <c r="I71" i="3"/>
  <c r="F71" i="3"/>
  <c r="G71" i="3" s="1"/>
  <c r="E71" i="3"/>
  <c r="D71" i="3"/>
  <c r="H71" i="3" s="1"/>
  <c r="C71" i="3"/>
  <c r="B71" i="3"/>
  <c r="A71" i="3"/>
  <c r="P70" i="3"/>
  <c r="O70" i="3"/>
  <c r="L70" i="3"/>
  <c r="K70" i="3"/>
  <c r="J70" i="3"/>
  <c r="I70" i="3"/>
  <c r="F70" i="3"/>
  <c r="G70" i="3" s="1"/>
  <c r="E70" i="3"/>
  <c r="D70" i="3"/>
  <c r="Q70" i="3" s="1"/>
  <c r="C70" i="3"/>
  <c r="B70" i="3"/>
  <c r="A70" i="3"/>
  <c r="P69" i="3"/>
  <c r="I69" i="3"/>
  <c r="F69" i="3"/>
  <c r="G69" i="3" s="1"/>
  <c r="E69" i="3"/>
  <c r="D69" i="3"/>
  <c r="Q69" i="3" s="1"/>
  <c r="C69" i="3"/>
  <c r="B69" i="3"/>
  <c r="A69" i="3"/>
  <c r="P68" i="3"/>
  <c r="I68" i="3"/>
  <c r="F68" i="3"/>
  <c r="G68" i="3" s="1"/>
  <c r="E68" i="3"/>
  <c r="D68" i="3"/>
  <c r="Q68" i="3" s="1"/>
  <c r="C68" i="3"/>
  <c r="B68" i="3"/>
  <c r="A68" i="3"/>
  <c r="P67" i="3"/>
  <c r="I67" i="3"/>
  <c r="F67" i="3"/>
  <c r="G67" i="3" s="1"/>
  <c r="E67" i="3"/>
  <c r="D67" i="3"/>
  <c r="H67" i="3" s="1"/>
  <c r="C67" i="3"/>
  <c r="B67" i="3"/>
  <c r="A67" i="3"/>
  <c r="P66" i="3"/>
  <c r="I66" i="3"/>
  <c r="F66" i="3"/>
  <c r="G66" i="3" s="1"/>
  <c r="E66" i="3"/>
  <c r="D66" i="3"/>
  <c r="Q66" i="3" s="1"/>
  <c r="C66" i="3"/>
  <c r="B66" i="3"/>
  <c r="A66" i="3"/>
  <c r="P65" i="3"/>
  <c r="I65" i="3"/>
  <c r="F65" i="3"/>
  <c r="G65" i="3" s="1"/>
  <c r="E65" i="3"/>
  <c r="D65" i="3"/>
  <c r="H65" i="3" s="1"/>
  <c r="C65" i="3"/>
  <c r="B65" i="3"/>
  <c r="A65" i="3"/>
  <c r="P64" i="3"/>
  <c r="I64" i="3"/>
  <c r="F64" i="3"/>
  <c r="G64" i="3" s="1"/>
  <c r="E64" i="3"/>
  <c r="D64" i="3"/>
  <c r="Q64" i="3" s="1"/>
  <c r="C64" i="3"/>
  <c r="B64" i="3"/>
  <c r="A64" i="3"/>
  <c r="P63" i="3"/>
  <c r="I63" i="3"/>
  <c r="F63" i="3"/>
  <c r="G63" i="3" s="1"/>
  <c r="E63" i="3"/>
  <c r="D63" i="3"/>
  <c r="Q63" i="3" s="1"/>
  <c r="C63" i="3"/>
  <c r="B63" i="3"/>
  <c r="A63" i="3"/>
  <c r="P62" i="3"/>
  <c r="I62" i="3"/>
  <c r="F62" i="3"/>
  <c r="G62" i="3" s="1"/>
  <c r="E62" i="3"/>
  <c r="D62" i="3"/>
  <c r="Q62" i="3" s="1"/>
  <c r="C62" i="3"/>
  <c r="B62" i="3"/>
  <c r="A62" i="3"/>
  <c r="P61" i="3"/>
  <c r="I61" i="3"/>
  <c r="F61" i="3"/>
  <c r="G61" i="3" s="1"/>
  <c r="E61" i="3"/>
  <c r="D61" i="3"/>
  <c r="H61" i="3" s="1"/>
  <c r="C61" i="3"/>
  <c r="B61" i="3"/>
  <c r="A61" i="3"/>
  <c r="P60" i="3"/>
  <c r="I60" i="3"/>
  <c r="F60" i="3"/>
  <c r="G60" i="3" s="1"/>
  <c r="E60" i="3"/>
  <c r="D60" i="3"/>
  <c r="Q60" i="3" s="1"/>
  <c r="C60" i="3"/>
  <c r="B60" i="3"/>
  <c r="A60" i="3"/>
  <c r="P59" i="3"/>
  <c r="I59" i="3"/>
  <c r="F59" i="3"/>
  <c r="G59" i="3" s="1"/>
  <c r="E59" i="3"/>
  <c r="D59" i="3"/>
  <c r="Q59" i="3" s="1"/>
  <c r="C59" i="3"/>
  <c r="B59" i="3"/>
  <c r="A59" i="3"/>
  <c r="P58" i="3"/>
  <c r="I58" i="3"/>
  <c r="F58" i="3"/>
  <c r="G58" i="3" s="1"/>
  <c r="E58" i="3"/>
  <c r="D58" i="3"/>
  <c r="Q58" i="3" s="1"/>
  <c r="C58" i="3"/>
  <c r="B58" i="3"/>
  <c r="A58" i="3"/>
  <c r="P57" i="3"/>
  <c r="I57" i="3"/>
  <c r="F57" i="3"/>
  <c r="G57" i="3" s="1"/>
  <c r="E57" i="3"/>
  <c r="D57" i="3"/>
  <c r="Q57" i="3" s="1"/>
  <c r="C57" i="3"/>
  <c r="B57" i="3"/>
  <c r="A57" i="3"/>
  <c r="P56" i="3"/>
  <c r="I56" i="3"/>
  <c r="F56" i="3"/>
  <c r="G56" i="3" s="1"/>
  <c r="E56" i="3"/>
  <c r="D56" i="3"/>
  <c r="Q56" i="3" s="1"/>
  <c r="C56" i="3"/>
  <c r="B56" i="3"/>
  <c r="A56" i="3"/>
  <c r="P55" i="3"/>
  <c r="I55" i="3"/>
  <c r="F55" i="3"/>
  <c r="G55" i="3" s="1"/>
  <c r="E55" i="3"/>
  <c r="D55" i="3"/>
  <c r="H55" i="3" s="1"/>
  <c r="C55" i="3"/>
  <c r="B55" i="3"/>
  <c r="A55" i="3"/>
  <c r="P54" i="3"/>
  <c r="I54" i="3"/>
  <c r="F54" i="3"/>
  <c r="G54" i="3" s="1"/>
  <c r="E54" i="3"/>
  <c r="D54" i="3"/>
  <c r="C54" i="3"/>
  <c r="B54" i="3"/>
  <c r="A54" i="3"/>
  <c r="P53" i="3"/>
  <c r="I53" i="3"/>
  <c r="F53" i="3"/>
  <c r="G53" i="3" s="1"/>
  <c r="E53" i="3"/>
  <c r="D53" i="3"/>
  <c r="Q53" i="3" s="1"/>
  <c r="C53" i="3"/>
  <c r="B53" i="3"/>
  <c r="A53" i="3"/>
  <c r="P52" i="3"/>
  <c r="I52" i="3"/>
  <c r="F52" i="3"/>
  <c r="G52" i="3" s="1"/>
  <c r="E52" i="3"/>
  <c r="D52" i="3"/>
  <c r="Q52" i="3" s="1"/>
  <c r="C52" i="3"/>
  <c r="B52" i="3"/>
  <c r="A52" i="3"/>
  <c r="P51" i="3"/>
  <c r="I51" i="3"/>
  <c r="F51" i="3"/>
  <c r="G51" i="3" s="1"/>
  <c r="E51" i="3"/>
  <c r="D51" i="3"/>
  <c r="H51" i="3" s="1"/>
  <c r="C51" i="3"/>
  <c r="B51" i="3"/>
  <c r="A51" i="3"/>
  <c r="P50" i="3"/>
  <c r="I50" i="3"/>
  <c r="F50" i="3"/>
  <c r="G50" i="3" s="1"/>
  <c r="E50" i="3"/>
  <c r="D50" i="3"/>
  <c r="Q50" i="3" s="1"/>
  <c r="C50" i="3"/>
  <c r="B50" i="3"/>
  <c r="A50" i="3"/>
  <c r="P49" i="3"/>
  <c r="I49" i="3"/>
  <c r="F49" i="3"/>
  <c r="G49" i="3" s="1"/>
  <c r="E49" i="3"/>
  <c r="D49" i="3"/>
  <c r="H49" i="3" s="1"/>
  <c r="C49" i="3"/>
  <c r="B49" i="3"/>
  <c r="A49" i="3"/>
  <c r="P48" i="3"/>
  <c r="I48" i="3"/>
  <c r="F48" i="3"/>
  <c r="G48" i="3" s="1"/>
  <c r="E48" i="3"/>
  <c r="D48" i="3"/>
  <c r="Q48" i="3" s="1"/>
  <c r="C48" i="3"/>
  <c r="B48" i="3"/>
  <c r="A48" i="3"/>
  <c r="P47" i="3"/>
  <c r="I47" i="3"/>
  <c r="F47" i="3"/>
  <c r="G47" i="3" s="1"/>
  <c r="E47" i="3"/>
  <c r="D47" i="3"/>
  <c r="Q47" i="3" s="1"/>
  <c r="C47" i="3"/>
  <c r="B47" i="3"/>
  <c r="A47" i="3"/>
  <c r="P46" i="3"/>
  <c r="I46" i="3"/>
  <c r="F46" i="3"/>
  <c r="G46" i="3" s="1"/>
  <c r="E46" i="3"/>
  <c r="D46" i="3"/>
  <c r="Q46" i="3" s="1"/>
  <c r="C46" i="3"/>
  <c r="B46" i="3"/>
  <c r="A46" i="3"/>
  <c r="P45" i="3"/>
  <c r="I45" i="3"/>
  <c r="F45" i="3"/>
  <c r="G45" i="3" s="1"/>
  <c r="E45" i="3"/>
  <c r="D45" i="3"/>
  <c r="Q45" i="3" s="1"/>
  <c r="C45" i="3"/>
  <c r="B45" i="3"/>
  <c r="A45" i="3"/>
  <c r="P44" i="3"/>
  <c r="I44" i="3"/>
  <c r="F44" i="3"/>
  <c r="G44" i="3" s="1"/>
  <c r="E44" i="3"/>
  <c r="D44" i="3"/>
  <c r="Q44" i="3" s="1"/>
  <c r="C44" i="3"/>
  <c r="B44" i="3"/>
  <c r="A44" i="3"/>
  <c r="P43" i="3"/>
  <c r="I43" i="3"/>
  <c r="F43" i="3"/>
  <c r="G43" i="3" s="1"/>
  <c r="E43" i="3"/>
  <c r="D43" i="3"/>
  <c r="Q43" i="3" s="1"/>
  <c r="C43" i="3"/>
  <c r="B43" i="3"/>
  <c r="A43" i="3"/>
  <c r="M373" i="3" l="1"/>
  <c r="M77" i="3"/>
  <c r="Q331" i="3"/>
  <c r="H382" i="3"/>
  <c r="M492" i="3"/>
  <c r="H199" i="3"/>
  <c r="Q403" i="3"/>
  <c r="H214" i="3"/>
  <c r="H203" i="3"/>
  <c r="Q305" i="3"/>
  <c r="M342" i="3"/>
  <c r="N342" i="3" s="1"/>
  <c r="Q459" i="3"/>
  <c r="Q198" i="3"/>
  <c r="Q266" i="3"/>
  <c r="Q307" i="3"/>
  <c r="Q347" i="3"/>
  <c r="Q434" i="3"/>
  <c r="H258" i="3"/>
  <c r="H341" i="3"/>
  <c r="M194" i="3"/>
  <c r="H390" i="3"/>
  <c r="M414" i="3"/>
  <c r="H108" i="3"/>
  <c r="H388" i="3"/>
  <c r="H70" i="3"/>
  <c r="H99" i="3"/>
  <c r="Q105" i="3"/>
  <c r="Q413" i="3"/>
  <c r="M114" i="3"/>
  <c r="N114" i="3" s="1"/>
  <c r="Q160" i="3"/>
  <c r="Q204" i="3"/>
  <c r="H313" i="3"/>
  <c r="Q321" i="3"/>
  <c r="H334" i="3"/>
  <c r="H68" i="3"/>
  <c r="H134" i="3"/>
  <c r="H181" i="3"/>
  <c r="H253" i="3"/>
  <c r="Q75" i="3"/>
  <c r="H86" i="3"/>
  <c r="Q127" i="3"/>
  <c r="M247" i="3"/>
  <c r="Q354" i="3"/>
  <c r="M367" i="3"/>
  <c r="H406" i="3"/>
  <c r="H419" i="3"/>
  <c r="Q176" i="3"/>
  <c r="M179" i="3"/>
  <c r="N179" i="3" s="1"/>
  <c r="Q270" i="3"/>
  <c r="M375" i="3"/>
  <c r="M478" i="3"/>
  <c r="N478" i="3" s="1"/>
  <c r="H435" i="3"/>
  <c r="Q437" i="3"/>
  <c r="M459" i="3"/>
  <c r="N459" i="3" s="1"/>
  <c r="Q351" i="3"/>
  <c r="M70" i="3"/>
  <c r="N70" i="3" s="1"/>
  <c r="H85" i="3"/>
  <c r="M93" i="3"/>
  <c r="N93" i="3" s="1"/>
  <c r="Q107" i="3"/>
  <c r="H110" i="3"/>
  <c r="Q220" i="3"/>
  <c r="H235" i="3"/>
  <c r="H246" i="3"/>
  <c r="Q250" i="3"/>
  <c r="M283" i="3"/>
  <c r="N283" i="3" s="1"/>
  <c r="Q301" i="3"/>
  <c r="H325" i="3"/>
  <c r="M347" i="3"/>
  <c r="N347" i="3" s="1"/>
  <c r="H372" i="3"/>
  <c r="H394" i="3"/>
  <c r="H465" i="3"/>
  <c r="Q511" i="3"/>
  <c r="H76" i="3"/>
  <c r="H140" i="3"/>
  <c r="Q148" i="3"/>
  <c r="M149" i="3"/>
  <c r="N149" i="3" s="1"/>
  <c r="H161" i="3"/>
  <c r="M231" i="3"/>
  <c r="H276" i="3"/>
  <c r="H344" i="3"/>
  <c r="M358" i="3"/>
  <c r="M364" i="3"/>
  <c r="Q378" i="3"/>
  <c r="H400" i="3"/>
  <c r="M437" i="3"/>
  <c r="N437" i="3" s="1"/>
  <c r="Q451" i="3"/>
  <c r="M465" i="3"/>
  <c r="M469" i="3"/>
  <c r="H92" i="3"/>
  <c r="H120" i="3"/>
  <c r="H346" i="3"/>
  <c r="H82" i="3"/>
  <c r="H87" i="3"/>
  <c r="Q91" i="3"/>
  <c r="Q117" i="3"/>
  <c r="M118" i="3"/>
  <c r="N118" i="3" s="1"/>
  <c r="H186" i="3"/>
  <c r="Q192" i="3"/>
  <c r="M193" i="3"/>
  <c r="N193" i="3" s="1"/>
  <c r="M195" i="3"/>
  <c r="N195" i="3" s="1"/>
  <c r="Q208" i="3"/>
  <c r="H224" i="3"/>
  <c r="H237" i="3"/>
  <c r="H357" i="3"/>
  <c r="Q375" i="3"/>
  <c r="H391" i="3"/>
  <c r="M400" i="3"/>
  <c r="N400" i="3" s="1"/>
  <c r="H447" i="3"/>
  <c r="H464" i="3"/>
  <c r="M483" i="3"/>
  <c r="M503" i="3"/>
  <c r="N503" i="3" s="1"/>
  <c r="H131" i="3"/>
  <c r="H182" i="3"/>
  <c r="H197" i="3"/>
  <c r="H209" i="3"/>
  <c r="H263" i="3"/>
  <c r="H280" i="3"/>
  <c r="H47" i="3"/>
  <c r="H124" i="3"/>
  <c r="H135" i="3"/>
  <c r="M182" i="3"/>
  <c r="N182" i="3" s="1"/>
  <c r="M184" i="3"/>
  <c r="H219" i="3"/>
  <c r="M305" i="3"/>
  <c r="M413" i="3"/>
  <c r="N413" i="3" s="1"/>
  <c r="N77" i="3"/>
  <c r="H58" i="3"/>
  <c r="Q104" i="3"/>
  <c r="H104" i="3"/>
  <c r="H111" i="3"/>
  <c r="Q111" i="3"/>
  <c r="M161" i="3"/>
  <c r="N161" i="3" s="1"/>
  <c r="H240" i="3"/>
  <c r="H256" i="3"/>
  <c r="H262" i="3"/>
  <c r="M263" i="3"/>
  <c r="H272" i="3"/>
  <c r="H278" i="3"/>
  <c r="Q278" i="3"/>
  <c r="M290" i="3"/>
  <c r="M335" i="3"/>
  <c r="N335" i="3" s="1"/>
  <c r="Q363" i="3"/>
  <c r="H364" i="3"/>
  <c r="H370" i="3"/>
  <c r="Q370" i="3"/>
  <c r="H379" i="3"/>
  <c r="Q399" i="3"/>
  <c r="H407" i="3"/>
  <c r="Q407" i="3"/>
  <c r="H431" i="3"/>
  <c r="Q461" i="3"/>
  <c r="H461" i="3"/>
  <c r="Q362" i="3"/>
  <c r="H362" i="3"/>
  <c r="M395" i="3"/>
  <c r="Q396" i="3"/>
  <c r="H396" i="3"/>
  <c r="H417" i="3"/>
  <c r="M441" i="3"/>
  <c r="N441" i="3" s="1"/>
  <c r="N184" i="3"/>
  <c r="H367" i="3"/>
  <c r="Q367" i="3"/>
  <c r="H383" i="3"/>
  <c r="Q383" i="3"/>
  <c r="Q213" i="3"/>
  <c r="H213" i="3"/>
  <c r="Q101" i="3"/>
  <c r="M86" i="3"/>
  <c r="N86" i="3" s="1"/>
  <c r="Q93" i="3"/>
  <c r="M97" i="3"/>
  <c r="N97" i="3" s="1"/>
  <c r="Q130" i="3"/>
  <c r="M134" i="3"/>
  <c r="N134" i="3" s="1"/>
  <c r="Q144" i="3"/>
  <c r="Q152" i="3"/>
  <c r="M153" i="3"/>
  <c r="N153" i="3" s="1"/>
  <c r="H156" i="3"/>
  <c r="Q156" i="3"/>
  <c r="Q172" i="3"/>
  <c r="Q188" i="3"/>
  <c r="Q202" i="3"/>
  <c r="Q252" i="3"/>
  <c r="M298" i="3"/>
  <c r="Q333" i="3"/>
  <c r="Q345" i="3"/>
  <c r="H345" i="3"/>
  <c r="M355" i="3"/>
  <c r="N355" i="3" s="1"/>
  <c r="M422" i="3"/>
  <c r="N422" i="3" s="1"/>
  <c r="Q442" i="3"/>
  <c r="M443" i="3"/>
  <c r="Q455" i="3"/>
  <c r="Q74" i="3"/>
  <c r="H74" i="3"/>
  <c r="Q81" i="3"/>
  <c r="M85" i="3"/>
  <c r="N85" i="3" s="1"/>
  <c r="H118" i="3"/>
  <c r="M121" i="3"/>
  <c r="N121" i="3" s="1"/>
  <c r="Q138" i="3"/>
  <c r="H139" i="3"/>
  <c r="M145" i="3"/>
  <c r="N145" i="3" s="1"/>
  <c r="H147" i="3"/>
  <c r="M173" i="3"/>
  <c r="N173" i="3" s="1"/>
  <c r="H183" i="3"/>
  <c r="H218" i="3"/>
  <c r="Q225" i="3"/>
  <c r="H225" i="3"/>
  <c r="Q226" i="3"/>
  <c r="M227" i="3"/>
  <c r="N227" i="3" s="1"/>
  <c r="H231" i="3"/>
  <c r="H242" i="3"/>
  <c r="H247" i="3"/>
  <c r="M259" i="3"/>
  <c r="N259" i="3" s="1"/>
  <c r="M295" i="3"/>
  <c r="M311" i="3"/>
  <c r="N311" i="3" s="1"/>
  <c r="M331" i="3"/>
  <c r="M339" i="3"/>
  <c r="N339" i="3" s="1"/>
  <c r="Q479" i="3"/>
  <c r="H479" i="3"/>
  <c r="Q123" i="3"/>
  <c r="Q54" i="3"/>
  <c r="H54" i="3"/>
  <c r="M94" i="3"/>
  <c r="N94" i="3" s="1"/>
  <c r="H96" i="3"/>
  <c r="M162" i="3"/>
  <c r="N162" i="3" s="1"/>
  <c r="H167" i="3"/>
  <c r="H221" i="3"/>
  <c r="H268" i="3"/>
  <c r="Q283" i="3"/>
  <c r="H283" i="3"/>
  <c r="M302" i="3"/>
  <c r="M351" i="3"/>
  <c r="H353" i="3"/>
  <c r="H373" i="3"/>
  <c r="Q373" i="3"/>
  <c r="H395" i="3"/>
  <c r="Q395" i="3"/>
  <c r="H401" i="3"/>
  <c r="H427" i="3"/>
  <c r="Q427" i="3"/>
  <c r="H177" i="3"/>
  <c r="H350" i="3"/>
  <c r="H359" i="3"/>
  <c r="Q384" i="3"/>
  <c r="H384" i="3"/>
  <c r="N469" i="3"/>
  <c r="Q114" i="3"/>
  <c r="H114" i="3"/>
  <c r="H52" i="3"/>
  <c r="Q77" i="3"/>
  <c r="H80" i="3"/>
  <c r="Q83" i="3"/>
  <c r="Q119" i="3"/>
  <c r="Q165" i="3"/>
  <c r="H165" i="3"/>
  <c r="H171" i="3"/>
  <c r="H187" i="3"/>
  <c r="H193" i="3"/>
  <c r="H215" i="3"/>
  <c r="H230" i="3"/>
  <c r="Q234" i="3"/>
  <c r="H241" i="3"/>
  <c r="H251" i="3"/>
  <c r="H257" i="3"/>
  <c r="M258" i="3"/>
  <c r="N258" i="3" s="1"/>
  <c r="Q274" i="3"/>
  <c r="M275" i="3"/>
  <c r="H380" i="3"/>
  <c r="H385" i="3"/>
  <c r="Q389" i="3"/>
  <c r="H389" i="3"/>
  <c r="M404" i="3"/>
  <c r="M432" i="3"/>
  <c r="Q433" i="3"/>
  <c r="H433" i="3"/>
  <c r="M460" i="3"/>
  <c r="N460" i="3" s="1"/>
  <c r="N483" i="3"/>
  <c r="M464" i="3"/>
  <c r="N464" i="3" s="1"/>
  <c r="M471" i="3"/>
  <c r="N471" i="3" s="1"/>
  <c r="M509" i="3"/>
  <c r="M423" i="3"/>
  <c r="N423" i="3" s="1"/>
  <c r="M117" i="3"/>
  <c r="N117" i="3" s="1"/>
  <c r="M166" i="3"/>
  <c r="N166" i="3" s="1"/>
  <c r="M211" i="3"/>
  <c r="N211" i="3" s="1"/>
  <c r="M214" i="3"/>
  <c r="N214" i="3" s="1"/>
  <c r="M226" i="3"/>
  <c r="N226" i="3" s="1"/>
  <c r="M243" i="3"/>
  <c r="N243" i="3" s="1"/>
  <c r="M279" i="3"/>
  <c r="M319" i="3"/>
  <c r="N319" i="3" s="1"/>
  <c r="M363" i="3"/>
  <c r="N363" i="3" s="1"/>
  <c r="M371" i="3"/>
  <c r="N371" i="3" s="1"/>
  <c r="M390" i="3"/>
  <c r="Q429" i="3"/>
  <c r="M442" i="3"/>
  <c r="N442" i="3" s="1"/>
  <c r="M487" i="3"/>
  <c r="N487" i="3" s="1"/>
  <c r="M500" i="3"/>
  <c r="N500" i="3" s="1"/>
  <c r="M455" i="3"/>
  <c r="N455" i="3" s="1"/>
  <c r="Q460" i="3"/>
  <c r="M475" i="3"/>
  <c r="N475" i="3" s="1"/>
  <c r="M482" i="3"/>
  <c r="N482" i="3" s="1"/>
  <c r="M491" i="3"/>
  <c r="N491" i="3" s="1"/>
  <c r="M495" i="3"/>
  <c r="N495" i="3" s="1"/>
  <c r="M479" i="3"/>
  <c r="N479" i="3" s="1"/>
  <c r="M486" i="3"/>
  <c r="M499" i="3"/>
  <c r="N499" i="3" s="1"/>
  <c r="M115" i="3"/>
  <c r="N115" i="3" s="1"/>
  <c r="Q116" i="3"/>
  <c r="H116" i="3"/>
  <c r="H150" i="3"/>
  <c r="Q150" i="3"/>
  <c r="M71" i="3"/>
  <c r="N71" i="3" s="1"/>
  <c r="Q98" i="3"/>
  <c r="H98" i="3"/>
  <c r="M102" i="3"/>
  <c r="N102" i="3" s="1"/>
  <c r="M112" i="3"/>
  <c r="N112" i="3" s="1"/>
  <c r="H113" i="3"/>
  <c r="Q113" i="3"/>
  <c r="M76" i="3"/>
  <c r="N76" i="3" s="1"/>
  <c r="M81" i="3"/>
  <c r="N81" i="3" s="1"/>
  <c r="M82" i="3"/>
  <c r="N82" i="3" s="1"/>
  <c r="Q89" i="3"/>
  <c r="M101" i="3"/>
  <c r="N101" i="3" s="1"/>
  <c r="Q103" i="3"/>
  <c r="M136" i="3"/>
  <c r="N136" i="3" s="1"/>
  <c r="Q73" i="3"/>
  <c r="M87" i="3"/>
  <c r="N87" i="3" s="1"/>
  <c r="M96" i="3"/>
  <c r="N96" i="3" s="1"/>
  <c r="Q102" i="3"/>
  <c r="H102" i="3"/>
  <c r="H115" i="3"/>
  <c r="Q115" i="3"/>
  <c r="H126" i="3"/>
  <c r="Q128" i="3"/>
  <c r="H128" i="3"/>
  <c r="H146" i="3"/>
  <c r="Q146" i="3"/>
  <c r="M75" i="3"/>
  <c r="N75" i="3" s="1"/>
  <c r="H43" i="3"/>
  <c r="H63" i="3"/>
  <c r="M80" i="3"/>
  <c r="N80" i="3" s="1"/>
  <c r="M90" i="3"/>
  <c r="N90" i="3" s="1"/>
  <c r="H95" i="3"/>
  <c r="M163" i="3"/>
  <c r="N163" i="3" s="1"/>
  <c r="H164" i="3"/>
  <c r="Q164" i="3"/>
  <c r="Q175" i="3"/>
  <c r="H175" i="3"/>
  <c r="Q106" i="3"/>
  <c r="H106" i="3"/>
  <c r="M74" i="3"/>
  <c r="N74" i="3" s="1"/>
  <c r="H78" i="3"/>
  <c r="M79" i="3"/>
  <c r="N79" i="3" s="1"/>
  <c r="H84" i="3"/>
  <c r="M89" i="3"/>
  <c r="N89" i="3" s="1"/>
  <c r="Q97" i="3"/>
  <c r="M103" i="3"/>
  <c r="N103" i="3" s="1"/>
  <c r="Q112" i="3"/>
  <c r="H112" i="3"/>
  <c r="M132" i="3"/>
  <c r="N132" i="3" s="1"/>
  <c r="M135" i="3"/>
  <c r="N135" i="3" s="1"/>
  <c r="Q136" i="3"/>
  <c r="H136" i="3"/>
  <c r="M72" i="3"/>
  <c r="N72" i="3" s="1"/>
  <c r="M83" i="3"/>
  <c r="N83" i="3" s="1"/>
  <c r="Q71" i="3"/>
  <c r="H72" i="3"/>
  <c r="M73" i="3"/>
  <c r="N73" i="3" s="1"/>
  <c r="H88" i="3"/>
  <c r="Q90" i="3"/>
  <c r="H90" i="3"/>
  <c r="H94" i="3"/>
  <c r="M95" i="3"/>
  <c r="N95" i="3" s="1"/>
  <c r="M168" i="3"/>
  <c r="N168" i="3" s="1"/>
  <c r="M88" i="3"/>
  <c r="N88" i="3" s="1"/>
  <c r="M78" i="3"/>
  <c r="N78" i="3" s="1"/>
  <c r="M98" i="3"/>
  <c r="N98" i="3" s="1"/>
  <c r="M105" i="3"/>
  <c r="N105" i="3" s="1"/>
  <c r="M128" i="3"/>
  <c r="N128" i="3" s="1"/>
  <c r="M141" i="3"/>
  <c r="N141" i="3" s="1"/>
  <c r="H142" i="3"/>
  <c r="Q142" i="3"/>
  <c r="H180" i="3"/>
  <c r="Q180" i="3"/>
  <c r="M106" i="3"/>
  <c r="N106" i="3" s="1"/>
  <c r="M109" i="3"/>
  <c r="N109" i="3" s="1"/>
  <c r="M122" i="3"/>
  <c r="N122" i="3" s="1"/>
  <c r="M125" i="3"/>
  <c r="N125" i="3" s="1"/>
  <c r="M137" i="3"/>
  <c r="N137" i="3" s="1"/>
  <c r="M158" i="3"/>
  <c r="N158" i="3" s="1"/>
  <c r="H162" i="3"/>
  <c r="M169" i="3"/>
  <c r="N169" i="3" s="1"/>
  <c r="H173" i="3"/>
  <c r="M174" i="3"/>
  <c r="N174" i="3" s="1"/>
  <c r="H178" i="3"/>
  <c r="M185" i="3"/>
  <c r="N185" i="3" s="1"/>
  <c r="H189" i="3"/>
  <c r="M190" i="3"/>
  <c r="N190" i="3" s="1"/>
  <c r="H194" i="3"/>
  <c r="M201" i="3"/>
  <c r="N201" i="3" s="1"/>
  <c r="H205" i="3"/>
  <c r="M206" i="3"/>
  <c r="N206" i="3" s="1"/>
  <c r="H210" i="3"/>
  <c r="M217" i="3"/>
  <c r="N217" i="3" s="1"/>
  <c r="M222" i="3"/>
  <c r="N222" i="3" s="1"/>
  <c r="M233" i="3"/>
  <c r="N233" i="3" s="1"/>
  <c r="M238" i="3"/>
  <c r="N238" i="3" s="1"/>
  <c r="M249" i="3"/>
  <c r="N249" i="3" s="1"/>
  <c r="M254" i="3"/>
  <c r="N254" i="3" s="1"/>
  <c r="M265" i="3"/>
  <c r="N265" i="3" s="1"/>
  <c r="M269" i="3"/>
  <c r="N269" i="3" s="1"/>
  <c r="M273" i="3"/>
  <c r="N273" i="3" s="1"/>
  <c r="M277" i="3"/>
  <c r="N277" i="3" s="1"/>
  <c r="M286" i="3"/>
  <c r="N286" i="3" s="1"/>
  <c r="M293" i="3"/>
  <c r="N293" i="3" s="1"/>
  <c r="M296" i="3"/>
  <c r="N296" i="3" s="1"/>
  <c r="M299" i="3"/>
  <c r="N299" i="3" s="1"/>
  <c r="M306" i="3"/>
  <c r="N306" i="3" s="1"/>
  <c r="Q319" i="3"/>
  <c r="M320" i="3"/>
  <c r="N320" i="3" s="1"/>
  <c r="M323" i="3"/>
  <c r="N323" i="3" s="1"/>
  <c r="M329" i="3"/>
  <c r="N329" i="3" s="1"/>
  <c r="H355" i="3"/>
  <c r="Q371" i="3"/>
  <c r="M386" i="3"/>
  <c r="N386" i="3" s="1"/>
  <c r="H404" i="3"/>
  <c r="H408" i="3"/>
  <c r="Q410" i="3"/>
  <c r="H418" i="3"/>
  <c r="Q418" i="3"/>
  <c r="M439" i="3"/>
  <c r="N439" i="3" s="1"/>
  <c r="H443" i="3"/>
  <c r="Q443" i="3"/>
  <c r="M446" i="3"/>
  <c r="N446" i="3" s="1"/>
  <c r="M451" i="3"/>
  <c r="N451" i="3" s="1"/>
  <c r="Q473" i="3"/>
  <c r="H473" i="3"/>
  <c r="M200" i="3"/>
  <c r="N200" i="3" s="1"/>
  <c r="M216" i="3"/>
  <c r="N216" i="3" s="1"/>
  <c r="M232" i="3"/>
  <c r="N232" i="3" s="1"/>
  <c r="M248" i="3"/>
  <c r="N248" i="3" s="1"/>
  <c r="M264" i="3"/>
  <c r="N264" i="3" s="1"/>
  <c r="M268" i="3"/>
  <c r="N268" i="3" s="1"/>
  <c r="M272" i="3"/>
  <c r="N272" i="3" s="1"/>
  <c r="M276" i="3"/>
  <c r="N276" i="3" s="1"/>
  <c r="M280" i="3"/>
  <c r="N280" i="3" s="1"/>
  <c r="M288" i="3"/>
  <c r="N288" i="3" s="1"/>
  <c r="M456" i="3"/>
  <c r="N456" i="3" s="1"/>
  <c r="M178" i="3"/>
  <c r="N178" i="3" s="1"/>
  <c r="M189" i="3"/>
  <c r="N189" i="3" s="1"/>
  <c r="N194" i="3"/>
  <c r="M205" i="3"/>
  <c r="N205" i="3" s="1"/>
  <c r="M210" i="3"/>
  <c r="N210" i="3" s="1"/>
  <c r="M221" i="3"/>
  <c r="N221" i="3" s="1"/>
  <c r="M237" i="3"/>
  <c r="N237" i="3" s="1"/>
  <c r="M242" i="3"/>
  <c r="N242" i="3" s="1"/>
  <c r="M253" i="3"/>
  <c r="N253" i="3" s="1"/>
  <c r="Q294" i="3"/>
  <c r="N295" i="3"/>
  <c r="N302" i="3"/>
  <c r="Q315" i="3"/>
  <c r="N331" i="3"/>
  <c r="Q349" i="3"/>
  <c r="N351" i="3"/>
  <c r="N367" i="3"/>
  <c r="N375" i="3"/>
  <c r="N395" i="3"/>
  <c r="Q397" i="3"/>
  <c r="Q402" i="3"/>
  <c r="N404" i="3"/>
  <c r="H421" i="3"/>
  <c r="H463" i="3"/>
  <c r="Q463" i="3"/>
  <c r="H468" i="3"/>
  <c r="Q468" i="3"/>
  <c r="M108" i="3"/>
  <c r="N108" i="3" s="1"/>
  <c r="M111" i="3"/>
  <c r="N111" i="3" s="1"/>
  <c r="M124" i="3"/>
  <c r="N124" i="3" s="1"/>
  <c r="M127" i="3"/>
  <c r="N127" i="3" s="1"/>
  <c r="M130" i="3"/>
  <c r="N130" i="3" s="1"/>
  <c r="M131" i="3"/>
  <c r="N131" i="3" s="1"/>
  <c r="M140" i="3"/>
  <c r="N140" i="3" s="1"/>
  <c r="M144" i="3"/>
  <c r="N144" i="3" s="1"/>
  <c r="M157" i="3"/>
  <c r="N157" i="3" s="1"/>
  <c r="M167" i="3"/>
  <c r="N167" i="3" s="1"/>
  <c r="M172" i="3"/>
  <c r="N172" i="3" s="1"/>
  <c r="M183" i="3"/>
  <c r="N183" i="3" s="1"/>
  <c r="M188" i="3"/>
  <c r="N188" i="3" s="1"/>
  <c r="M199" i="3"/>
  <c r="N199" i="3" s="1"/>
  <c r="M204" i="3"/>
  <c r="N204" i="3" s="1"/>
  <c r="M215" i="3"/>
  <c r="N215" i="3" s="1"/>
  <c r="M220" i="3"/>
  <c r="N220" i="3" s="1"/>
  <c r="N231" i="3"/>
  <c r="M236" i="3"/>
  <c r="N236" i="3" s="1"/>
  <c r="N247" i="3"/>
  <c r="M252" i="3"/>
  <c r="N252" i="3" s="1"/>
  <c r="N263" i="3"/>
  <c r="M285" i="3"/>
  <c r="N285" i="3" s="1"/>
  <c r="N290" i="3"/>
  <c r="M292" i="3"/>
  <c r="N292" i="3" s="1"/>
  <c r="N298" i="3"/>
  <c r="Q303" i="3"/>
  <c r="Q309" i="3"/>
  <c r="Q327" i="3"/>
  <c r="M359" i="3"/>
  <c r="N359" i="3" s="1"/>
  <c r="Q365" i="3"/>
  <c r="Q376" i="3"/>
  <c r="H376" i="3"/>
  <c r="M391" i="3"/>
  <c r="N391" i="3" s="1"/>
  <c r="Q414" i="3"/>
  <c r="H414" i="3"/>
  <c r="M419" i="3"/>
  <c r="N419" i="3" s="1"/>
  <c r="M427" i="3"/>
  <c r="N427" i="3" s="1"/>
  <c r="M433" i="3"/>
  <c r="H472" i="3"/>
  <c r="Q472" i="3"/>
  <c r="M148" i="3"/>
  <c r="N148" i="3" s="1"/>
  <c r="M152" i="3"/>
  <c r="N152" i="3" s="1"/>
  <c r="Q154" i="3"/>
  <c r="M177" i="3"/>
  <c r="N177" i="3" s="1"/>
  <c r="Q196" i="3"/>
  <c r="M198" i="3"/>
  <c r="N198" i="3" s="1"/>
  <c r="M209" i="3"/>
  <c r="N209" i="3" s="1"/>
  <c r="Q212" i="3"/>
  <c r="M225" i="3"/>
  <c r="N225" i="3" s="1"/>
  <c r="Q228" i="3"/>
  <c r="H229" i="3"/>
  <c r="M230" i="3"/>
  <c r="N230" i="3" s="1"/>
  <c r="M241" i="3"/>
  <c r="N241" i="3" s="1"/>
  <c r="Q244" i="3"/>
  <c r="H245" i="3"/>
  <c r="M246" i="3"/>
  <c r="N246" i="3" s="1"/>
  <c r="M257" i="3"/>
  <c r="N257" i="3" s="1"/>
  <c r="Q260" i="3"/>
  <c r="H261" i="3"/>
  <c r="M262" i="3"/>
  <c r="N262" i="3" s="1"/>
  <c r="M267" i="3"/>
  <c r="N267" i="3" s="1"/>
  <c r="M271" i="3"/>
  <c r="N271" i="3" s="1"/>
  <c r="N275" i="3"/>
  <c r="N279" i="3"/>
  <c r="M282" i="3"/>
  <c r="N282" i="3" s="1"/>
  <c r="N305" i="3"/>
  <c r="M307" i="3"/>
  <c r="N307" i="3" s="1"/>
  <c r="M316" i="3"/>
  <c r="M322" i="3"/>
  <c r="N322" i="3" s="1"/>
  <c r="M325" i="3"/>
  <c r="N325" i="3" s="1"/>
  <c r="M334" i="3"/>
  <c r="N334" i="3" s="1"/>
  <c r="Q343" i="3"/>
  <c r="M379" i="3"/>
  <c r="N379" i="3" s="1"/>
  <c r="Q381" i="3"/>
  <c r="Q387" i="3"/>
  <c r="Q405" i="3"/>
  <c r="M407" i="3"/>
  <c r="N407" i="3" s="1"/>
  <c r="H415" i="3"/>
  <c r="H423" i="3"/>
  <c r="M424" i="3"/>
  <c r="M435" i="3"/>
  <c r="N435" i="3" s="1"/>
  <c r="N443" i="3"/>
  <c r="M473" i="3"/>
  <c r="N473" i="3" s="1"/>
  <c r="M84" i="3"/>
  <c r="N84" i="3" s="1"/>
  <c r="M91" i="3"/>
  <c r="N91" i="3" s="1"/>
  <c r="M92" i="3"/>
  <c r="N92" i="3" s="1"/>
  <c r="M99" i="3"/>
  <c r="N99" i="3" s="1"/>
  <c r="M100" i="3"/>
  <c r="N100" i="3" s="1"/>
  <c r="M104" i="3"/>
  <c r="N104" i="3" s="1"/>
  <c r="M107" i="3"/>
  <c r="N107" i="3" s="1"/>
  <c r="Q109" i="3"/>
  <c r="M120" i="3"/>
  <c r="N120" i="3" s="1"/>
  <c r="M123" i="3"/>
  <c r="N123" i="3" s="1"/>
  <c r="Q125" i="3"/>
  <c r="M138" i="3"/>
  <c r="N138" i="3" s="1"/>
  <c r="M139" i="3"/>
  <c r="N139" i="3" s="1"/>
  <c r="M143" i="3"/>
  <c r="N143" i="3" s="1"/>
  <c r="H155" i="3"/>
  <c r="M156" i="3"/>
  <c r="N156" i="3" s="1"/>
  <c r="Q158" i="3"/>
  <c r="M160" i="3"/>
  <c r="N160" i="3" s="1"/>
  <c r="M171" i="3"/>
  <c r="N171" i="3" s="1"/>
  <c r="Q174" i="3"/>
  <c r="M176" i="3"/>
  <c r="N176" i="3" s="1"/>
  <c r="M187" i="3"/>
  <c r="N187" i="3" s="1"/>
  <c r="Q190" i="3"/>
  <c r="H191" i="3"/>
  <c r="M192" i="3"/>
  <c r="N192" i="3" s="1"/>
  <c r="M203" i="3"/>
  <c r="N203" i="3" s="1"/>
  <c r="Q206" i="3"/>
  <c r="H207" i="3"/>
  <c r="M208" i="3"/>
  <c r="N208" i="3" s="1"/>
  <c r="M219" i="3"/>
  <c r="N219" i="3" s="1"/>
  <c r="Q222" i="3"/>
  <c r="H223" i="3"/>
  <c r="M224" i="3"/>
  <c r="N224" i="3" s="1"/>
  <c r="M235" i="3"/>
  <c r="N235" i="3" s="1"/>
  <c r="Q238" i="3"/>
  <c r="H239" i="3"/>
  <c r="M240" i="3"/>
  <c r="N240" i="3" s="1"/>
  <c r="M251" i="3"/>
  <c r="N251" i="3" s="1"/>
  <c r="Q254" i="3"/>
  <c r="H255" i="3"/>
  <c r="M256" i="3"/>
  <c r="N256" i="3" s="1"/>
  <c r="Q286" i="3"/>
  <c r="M287" i="3"/>
  <c r="N287" i="3" s="1"/>
  <c r="Q293" i="3"/>
  <c r="M294" i="3"/>
  <c r="N294" i="3" s="1"/>
  <c r="N297" i="3"/>
  <c r="M297" i="3"/>
  <c r="Q299" i="3"/>
  <c r="M310" i="3"/>
  <c r="N310" i="3" s="1"/>
  <c r="M315" i="3"/>
  <c r="N315" i="3" s="1"/>
  <c r="Q317" i="3"/>
  <c r="Q323" i="3"/>
  <c r="Q329" i="3"/>
  <c r="H340" i="3"/>
  <c r="M345" i="3"/>
  <c r="N345" i="3" s="1"/>
  <c r="M349" i="3"/>
  <c r="N349" i="3" s="1"/>
  <c r="M350" i="3"/>
  <c r="N350" i="3" s="1"/>
  <c r="H369" i="3"/>
  <c r="M383" i="3"/>
  <c r="N383" i="3" s="1"/>
  <c r="Q386" i="3"/>
  <c r="M418" i="3"/>
  <c r="N418" i="3" s="1"/>
  <c r="H450" i="3"/>
  <c r="Q450" i="3"/>
  <c r="H457" i="3"/>
  <c r="M110" i="3"/>
  <c r="N110" i="3" s="1"/>
  <c r="M113" i="3"/>
  <c r="N113" i="3" s="1"/>
  <c r="H122" i="3"/>
  <c r="M126" i="3"/>
  <c r="N126" i="3" s="1"/>
  <c r="M129" i="3"/>
  <c r="N129" i="3" s="1"/>
  <c r="Q132" i="3"/>
  <c r="M142" i="3"/>
  <c r="N142" i="3" s="1"/>
  <c r="M146" i="3"/>
  <c r="N146" i="3" s="1"/>
  <c r="M147" i="3"/>
  <c r="N147" i="3" s="1"/>
  <c r="M151" i="3"/>
  <c r="N151" i="3" s="1"/>
  <c r="M165" i="3"/>
  <c r="N165" i="3" s="1"/>
  <c r="Q168" i="3"/>
  <c r="H169" i="3"/>
  <c r="M170" i="3"/>
  <c r="N170" i="3" s="1"/>
  <c r="M181" i="3"/>
  <c r="N181" i="3" s="1"/>
  <c r="Q184" i="3"/>
  <c r="H185" i="3"/>
  <c r="M186" i="3"/>
  <c r="N186" i="3" s="1"/>
  <c r="M197" i="3"/>
  <c r="N197" i="3" s="1"/>
  <c r="Q200" i="3"/>
  <c r="H201" i="3"/>
  <c r="M202" i="3"/>
  <c r="N202" i="3" s="1"/>
  <c r="M213" i="3"/>
  <c r="N213" i="3"/>
  <c r="Q216" i="3"/>
  <c r="H217" i="3"/>
  <c r="M218" i="3"/>
  <c r="N218" i="3" s="1"/>
  <c r="M229" i="3"/>
  <c r="N229" i="3" s="1"/>
  <c r="Q232" i="3"/>
  <c r="H233" i="3"/>
  <c r="M234" i="3"/>
  <c r="N234" i="3" s="1"/>
  <c r="M245" i="3"/>
  <c r="N245" i="3" s="1"/>
  <c r="Q248" i="3"/>
  <c r="H249" i="3"/>
  <c r="M250" i="3"/>
  <c r="N250" i="3" s="1"/>
  <c r="M261" i="3"/>
  <c r="N261" i="3" s="1"/>
  <c r="Q264" i="3"/>
  <c r="H265" i="3"/>
  <c r="M266" i="3"/>
  <c r="N266" i="3" s="1"/>
  <c r="H269" i="3"/>
  <c r="M270" i="3"/>
  <c r="N270" i="3" s="1"/>
  <c r="H273" i="3"/>
  <c r="M274" i="3"/>
  <c r="N274" i="3" s="1"/>
  <c r="H277" i="3"/>
  <c r="M278" i="3"/>
  <c r="N278" i="3" s="1"/>
  <c r="M284" i="3"/>
  <c r="N284" i="3" s="1"/>
  <c r="M289" i="3"/>
  <c r="N289" i="3" s="1"/>
  <c r="M303" i="3"/>
  <c r="N303" i="3" s="1"/>
  <c r="Q311" i="3"/>
  <c r="M327" i="3"/>
  <c r="N327" i="3" s="1"/>
  <c r="M330" i="3"/>
  <c r="N330" i="3" s="1"/>
  <c r="Q338" i="3"/>
  <c r="Q339" i="3"/>
  <c r="H356" i="3"/>
  <c r="H360" i="3"/>
  <c r="M377" i="3"/>
  <c r="N377" i="3" s="1"/>
  <c r="H392" i="3"/>
  <c r="Q398" i="3"/>
  <c r="H398" i="3"/>
  <c r="M428" i="3"/>
  <c r="N428" i="3" s="1"/>
  <c r="M431" i="3"/>
  <c r="N431" i="3" s="1"/>
  <c r="Q456" i="3"/>
  <c r="H467" i="3"/>
  <c r="Q467" i="3"/>
  <c r="Q469" i="3"/>
  <c r="H469" i="3"/>
  <c r="M116" i="3"/>
  <c r="N116" i="3" s="1"/>
  <c r="M119" i="3"/>
  <c r="N119" i="3" s="1"/>
  <c r="M133" i="3"/>
  <c r="N133" i="3" s="1"/>
  <c r="M150" i="3"/>
  <c r="N150" i="3" s="1"/>
  <c r="M154" i="3"/>
  <c r="N154" i="3" s="1"/>
  <c r="M155" i="3"/>
  <c r="N155" i="3" s="1"/>
  <c r="M159" i="3"/>
  <c r="N159" i="3" s="1"/>
  <c r="H163" i="3"/>
  <c r="M164" i="3"/>
  <c r="N164" i="3" s="1"/>
  <c r="M175" i="3"/>
  <c r="N175" i="3" s="1"/>
  <c r="H179" i="3"/>
  <c r="M180" i="3"/>
  <c r="N180" i="3" s="1"/>
  <c r="M191" i="3"/>
  <c r="N191" i="3" s="1"/>
  <c r="H195" i="3"/>
  <c r="M196" i="3"/>
  <c r="N196" i="3" s="1"/>
  <c r="M207" i="3"/>
  <c r="N207" i="3" s="1"/>
  <c r="H211" i="3"/>
  <c r="M212" i="3"/>
  <c r="N212" i="3" s="1"/>
  <c r="M223" i="3"/>
  <c r="N223" i="3" s="1"/>
  <c r="H227" i="3"/>
  <c r="M228" i="3"/>
  <c r="N228" i="3" s="1"/>
  <c r="M239" i="3"/>
  <c r="N239" i="3" s="1"/>
  <c r="H243" i="3"/>
  <c r="M244" i="3"/>
  <c r="N244" i="3" s="1"/>
  <c r="M255" i="3"/>
  <c r="N255" i="3" s="1"/>
  <c r="H259" i="3"/>
  <c r="M260" i="3"/>
  <c r="N260" i="3" s="1"/>
  <c r="M281" i="3"/>
  <c r="N281" i="3" s="1"/>
  <c r="M291" i="3"/>
  <c r="N291" i="3" s="1"/>
  <c r="M300" i="3"/>
  <c r="N300" i="3" s="1"/>
  <c r="M336" i="3"/>
  <c r="N336" i="3" s="1"/>
  <c r="M340" i="3"/>
  <c r="N340" i="3" s="1"/>
  <c r="M343" i="3"/>
  <c r="N343" i="3" s="1"/>
  <c r="H348" i="3"/>
  <c r="Q366" i="3"/>
  <c r="H366" i="3"/>
  <c r="M387" i="3"/>
  <c r="N387" i="3" s="1"/>
  <c r="M409" i="3"/>
  <c r="N409" i="3" s="1"/>
  <c r="H426" i="3"/>
  <c r="Q426" i="3"/>
  <c r="M497" i="3"/>
  <c r="M505" i="3"/>
  <c r="M507" i="3"/>
  <c r="N507" i="3" s="1"/>
  <c r="M510" i="3"/>
  <c r="N510" i="3" s="1"/>
  <c r="M447" i="3"/>
  <c r="N447" i="3" s="1"/>
  <c r="M372" i="3"/>
  <c r="N372" i="3" s="1"/>
  <c r="M381" i="3"/>
  <c r="N381" i="3" s="1"/>
  <c r="M399" i="3"/>
  <c r="N399" i="3" s="1"/>
  <c r="Q445" i="3"/>
  <c r="H449" i="3"/>
  <c r="N509" i="3"/>
  <c r="M450" i="3"/>
  <c r="N450" i="3" s="1"/>
  <c r="N465" i="3"/>
  <c r="N486" i="3"/>
  <c r="M405" i="3"/>
  <c r="N405" i="3" s="1"/>
  <c r="Q471" i="3"/>
  <c r="H477" i="3"/>
  <c r="H481" i="3"/>
  <c r="H485" i="3"/>
  <c r="H489" i="3"/>
  <c r="H493" i="3"/>
  <c r="H497" i="3"/>
  <c r="H501" i="3"/>
  <c r="H505" i="3"/>
  <c r="H508" i="3"/>
  <c r="M511" i="3"/>
  <c r="N511" i="3" s="1"/>
  <c r="M445" i="3"/>
  <c r="N445" i="3" s="1"/>
  <c r="M454" i="3"/>
  <c r="N454" i="3" s="1"/>
  <c r="M463" i="3"/>
  <c r="N463" i="3" s="1"/>
  <c r="Q475" i="3"/>
  <c r="Q476" i="3"/>
  <c r="Q507" i="3"/>
  <c r="M403" i="3"/>
  <c r="N403" i="3" s="1"/>
  <c r="M411" i="3"/>
  <c r="N411" i="3" s="1"/>
  <c r="M436" i="3"/>
  <c r="N436" i="3" s="1"/>
  <c r="M467" i="3"/>
  <c r="N467" i="3" s="1"/>
  <c r="M468" i="3"/>
  <c r="N468" i="3" s="1"/>
  <c r="M477" i="3"/>
  <c r="N477" i="3" s="1"/>
  <c r="Q483" i="3"/>
  <c r="Q487" i="3"/>
  <c r="Q491" i="3"/>
  <c r="Q495" i="3"/>
  <c r="Q499" i="3"/>
  <c r="Q503" i="3"/>
  <c r="M496" i="3"/>
  <c r="N496" i="3" s="1"/>
  <c r="H484" i="3"/>
  <c r="H488" i="3"/>
  <c r="H492" i="3"/>
  <c r="H496" i="3"/>
  <c r="H500" i="3"/>
  <c r="H504" i="3"/>
  <c r="M382" i="3"/>
  <c r="N382" i="3" s="1"/>
  <c r="M506" i="3"/>
  <c r="N506" i="3" s="1"/>
  <c r="H53" i="3"/>
  <c r="H69" i="3"/>
  <c r="H48" i="3"/>
  <c r="H57" i="3"/>
  <c r="H64" i="3"/>
  <c r="Q49" i="3"/>
  <c r="H59" i="3"/>
  <c r="Q51" i="3"/>
  <c r="Q67" i="3"/>
  <c r="Q61" i="3"/>
  <c r="H62" i="3"/>
  <c r="H45" i="3"/>
  <c r="Q55" i="3"/>
  <c r="H56" i="3"/>
  <c r="H50" i="3"/>
  <c r="Q65" i="3"/>
  <c r="H66" i="3"/>
  <c r="H46" i="3"/>
  <c r="H44" i="3"/>
  <c r="H60" i="3"/>
  <c r="N424" i="3"/>
  <c r="N433" i="3"/>
  <c r="N497" i="3"/>
  <c r="N316" i="3"/>
  <c r="N373" i="3"/>
  <c r="M354" i="3"/>
  <c r="N354" i="3" s="1"/>
  <c r="M368" i="3"/>
  <c r="N368" i="3" s="1"/>
  <c r="N390" i="3"/>
  <c r="M301" i="3"/>
  <c r="N301" i="3" s="1"/>
  <c r="M396" i="3"/>
  <c r="N396" i="3" s="1"/>
  <c r="M501" i="3"/>
  <c r="N501" i="3" s="1"/>
  <c r="M312" i="3"/>
  <c r="N312" i="3" s="1"/>
  <c r="M321" i="3"/>
  <c r="N321" i="3" s="1"/>
  <c r="M326" i="3"/>
  <c r="N326" i="3" s="1"/>
  <c r="M341" i="3"/>
  <c r="N341" i="3" s="1"/>
  <c r="M346" i="3"/>
  <c r="N346" i="3" s="1"/>
  <c r="M360" i="3"/>
  <c r="N360" i="3" s="1"/>
  <c r="N364" i="3"/>
  <c r="M369" i="3"/>
  <c r="N369" i="3" s="1"/>
  <c r="M378" i="3"/>
  <c r="N378" i="3" s="1"/>
  <c r="M392" i="3"/>
  <c r="N392" i="3" s="1"/>
  <c r="M401" i="3"/>
  <c r="N401" i="3" s="1"/>
  <c r="M410" i="3"/>
  <c r="N410" i="3" s="1"/>
  <c r="N414" i="3"/>
  <c r="M474" i="3"/>
  <c r="N474" i="3" s="1"/>
  <c r="M488" i="3"/>
  <c r="N488" i="3" s="1"/>
  <c r="N492" i="3"/>
  <c r="N432" i="3"/>
  <c r="M317" i="3"/>
  <c r="N317" i="3" s="1"/>
  <c r="M332" i="3"/>
  <c r="N332" i="3" s="1"/>
  <c r="M337" i="3"/>
  <c r="N337" i="3" s="1"/>
  <c r="M356" i="3"/>
  <c r="N356" i="3" s="1"/>
  <c r="M365" i="3"/>
  <c r="N365" i="3" s="1"/>
  <c r="M374" i="3"/>
  <c r="N374" i="3" s="1"/>
  <c r="M388" i="3"/>
  <c r="N388" i="3" s="1"/>
  <c r="M397" i="3"/>
  <c r="N397" i="3" s="1"/>
  <c r="M406" i="3"/>
  <c r="N406" i="3" s="1"/>
  <c r="M420" i="3"/>
  <c r="N420" i="3" s="1"/>
  <c r="M429" i="3"/>
  <c r="N429" i="3" s="1"/>
  <c r="M438" i="3"/>
  <c r="N438" i="3" s="1"/>
  <c r="M452" i="3"/>
  <c r="N452" i="3" s="1"/>
  <c r="M461" i="3"/>
  <c r="N461" i="3" s="1"/>
  <c r="M470" i="3"/>
  <c r="N470" i="3" s="1"/>
  <c r="M484" i="3"/>
  <c r="N484" i="3" s="1"/>
  <c r="M493" i="3"/>
  <c r="N493" i="3" s="1"/>
  <c r="M502" i="3"/>
  <c r="N502" i="3" s="1"/>
  <c r="N358" i="3"/>
  <c r="N505" i="3"/>
  <c r="M308" i="3"/>
  <c r="N308" i="3" s="1"/>
  <c r="M313" i="3"/>
  <c r="N313" i="3" s="1"/>
  <c r="M352" i="3"/>
  <c r="N352" i="3" s="1"/>
  <c r="M361" i="3"/>
  <c r="N361" i="3" s="1"/>
  <c r="M370" i="3"/>
  <c r="N370" i="3" s="1"/>
  <c r="M384" i="3"/>
  <c r="N384" i="3" s="1"/>
  <c r="M393" i="3"/>
  <c r="N393" i="3" s="1"/>
  <c r="M402" i="3"/>
  <c r="N402" i="3" s="1"/>
  <c r="M416" i="3"/>
  <c r="N416" i="3" s="1"/>
  <c r="M425" i="3"/>
  <c r="N425" i="3" s="1"/>
  <c r="M434" i="3"/>
  <c r="N434" i="3" s="1"/>
  <c r="M448" i="3"/>
  <c r="N448" i="3" s="1"/>
  <c r="M457" i="3"/>
  <c r="N457" i="3" s="1"/>
  <c r="M466" i="3"/>
  <c r="N466" i="3" s="1"/>
  <c r="M480" i="3"/>
  <c r="N480" i="3" s="1"/>
  <c r="M489" i="3"/>
  <c r="N489" i="3" s="1"/>
  <c r="M498" i="3"/>
  <c r="N498" i="3" s="1"/>
  <c r="M512" i="3"/>
  <c r="N512" i="3" s="1"/>
  <c r="M304" i="3"/>
  <c r="N304" i="3" s="1"/>
  <c r="M318" i="3"/>
  <c r="N318" i="3" s="1"/>
  <c r="M328" i="3"/>
  <c r="N328" i="3" s="1"/>
  <c r="M333" i="3"/>
  <c r="N333" i="3" s="1"/>
  <c r="M338" i="3"/>
  <c r="N338" i="3" s="1"/>
  <c r="M348" i="3"/>
  <c r="N348" i="3" s="1"/>
  <c r="M357" i="3"/>
  <c r="N357" i="3" s="1"/>
  <c r="M366" i="3"/>
  <c r="N366" i="3" s="1"/>
  <c r="M380" i="3"/>
  <c r="N380" i="3" s="1"/>
  <c r="M389" i="3"/>
  <c r="N389" i="3" s="1"/>
  <c r="M398" i="3"/>
  <c r="N398" i="3" s="1"/>
  <c r="M412" i="3"/>
  <c r="N412" i="3" s="1"/>
  <c r="M421" i="3"/>
  <c r="N421" i="3" s="1"/>
  <c r="M430" i="3"/>
  <c r="N430" i="3" s="1"/>
  <c r="M444" i="3"/>
  <c r="N444" i="3" s="1"/>
  <c r="M453" i="3"/>
  <c r="N453" i="3" s="1"/>
  <c r="M462" i="3"/>
  <c r="N462" i="3" s="1"/>
  <c r="M476" i="3"/>
  <c r="N476" i="3" s="1"/>
  <c r="M485" i="3"/>
  <c r="N485" i="3" s="1"/>
  <c r="M494" i="3"/>
  <c r="N494" i="3" s="1"/>
  <c r="M508" i="3"/>
  <c r="N508" i="3" s="1"/>
  <c r="M309" i="3"/>
  <c r="N309" i="3" s="1"/>
  <c r="M314" i="3"/>
  <c r="N314" i="3" s="1"/>
  <c r="M324" i="3"/>
  <c r="N324" i="3" s="1"/>
  <c r="M344" i="3"/>
  <c r="N344" i="3" s="1"/>
  <c r="M353" i="3"/>
  <c r="N353" i="3" s="1"/>
  <c r="M362" i="3"/>
  <c r="N362" i="3" s="1"/>
  <c r="M376" i="3"/>
  <c r="N376" i="3" s="1"/>
  <c r="M385" i="3"/>
  <c r="N385" i="3" s="1"/>
  <c r="M394" i="3"/>
  <c r="N394" i="3" s="1"/>
  <c r="M408" i="3"/>
  <c r="N408" i="3" s="1"/>
  <c r="M417" i="3"/>
  <c r="N417" i="3" s="1"/>
  <c r="M426" i="3"/>
  <c r="N426" i="3" s="1"/>
  <c r="M440" i="3"/>
  <c r="N440" i="3" s="1"/>
  <c r="M449" i="3"/>
  <c r="N449" i="3" s="1"/>
  <c r="M458" i="3"/>
  <c r="N458" i="3" s="1"/>
  <c r="M472" i="3"/>
  <c r="N472" i="3" s="1"/>
  <c r="M481" i="3"/>
  <c r="N481" i="3" s="1"/>
  <c r="M490" i="3"/>
  <c r="N490" i="3" s="1"/>
  <c r="M504" i="3"/>
  <c r="N504" i="3" s="1"/>
  <c r="M513" i="3"/>
  <c r="N513" i="3" s="1"/>
  <c r="H133" i="3"/>
  <c r="H141" i="3"/>
  <c r="H149" i="3"/>
  <c r="H157" i="3"/>
  <c r="H143" i="3"/>
  <c r="H151" i="3"/>
  <c r="H159" i="3"/>
  <c r="H129" i="3"/>
  <c r="H137" i="3"/>
  <c r="H145" i="3"/>
  <c r="H153" i="3"/>
  <c r="Q284" i="3"/>
  <c r="H285" i="3"/>
  <c r="Q298" i="3"/>
  <c r="H298" i="3"/>
  <c r="H308" i="3"/>
  <c r="Q308" i="3"/>
  <c r="Q314" i="3"/>
  <c r="H314" i="3"/>
  <c r="H287" i="3"/>
  <c r="H296" i="3"/>
  <c r="Q296" i="3"/>
  <c r="H320" i="3"/>
  <c r="Q320" i="3"/>
  <c r="Q326" i="3"/>
  <c r="H326" i="3"/>
  <c r="Q288" i="3"/>
  <c r="H289" i="3"/>
  <c r="Q306" i="3"/>
  <c r="H306" i="3"/>
  <c r="Q358" i="3"/>
  <c r="H358" i="3"/>
  <c r="H267" i="3"/>
  <c r="H271" i="3"/>
  <c r="H275" i="3"/>
  <c r="H279" i="3"/>
  <c r="Q290" i="3"/>
  <c r="H291" i="3"/>
  <c r="H312" i="3"/>
  <c r="Q312" i="3"/>
  <c r="Q318" i="3"/>
  <c r="H318" i="3"/>
  <c r="Q368" i="3"/>
  <c r="H368" i="3"/>
  <c r="Q374" i="3"/>
  <c r="H374" i="3"/>
  <c r="Q292" i="3"/>
  <c r="H304" i="3"/>
  <c r="Q304" i="3"/>
  <c r="H324" i="3"/>
  <c r="Q324" i="3"/>
  <c r="Q342" i="3"/>
  <c r="H342" i="3"/>
  <c r="Q352" i="3"/>
  <c r="H352" i="3"/>
  <c r="H295" i="3"/>
  <c r="Q310" i="3"/>
  <c r="H310" i="3"/>
  <c r="H281" i="3"/>
  <c r="Q302" i="3"/>
  <c r="H302" i="3"/>
  <c r="H316" i="3"/>
  <c r="Q316" i="3"/>
  <c r="Q322" i="3"/>
  <c r="H322" i="3"/>
  <c r="Q282" i="3"/>
  <c r="H300" i="3"/>
  <c r="Q300" i="3"/>
  <c r="H328" i="3"/>
  <c r="Q328" i="3"/>
  <c r="Q336" i="3"/>
  <c r="H336" i="3"/>
  <c r="Q332" i="3"/>
  <c r="H412" i="3"/>
  <c r="H428" i="3"/>
  <c r="H444" i="3"/>
  <c r="Q458" i="3"/>
  <c r="H458" i="3"/>
  <c r="Q462" i="3"/>
  <c r="H462" i="3"/>
  <c r="Q466" i="3"/>
  <c r="H466" i="3"/>
  <c r="Q470" i="3"/>
  <c r="H470" i="3"/>
  <c r="Q474" i="3"/>
  <c r="H474" i="3"/>
  <c r="Q478" i="3"/>
  <c r="H478" i="3"/>
  <c r="Q454" i="3"/>
  <c r="H454" i="3"/>
  <c r="Q506" i="3"/>
  <c r="H506" i="3"/>
  <c r="H361" i="3"/>
  <c r="H377" i="3"/>
  <c r="H393" i="3"/>
  <c r="H409" i="3"/>
  <c r="H424" i="3"/>
  <c r="H425" i="3"/>
  <c r="H430" i="3"/>
  <c r="H440" i="3"/>
  <c r="H441" i="3"/>
  <c r="H446" i="3"/>
  <c r="Q502" i="3"/>
  <c r="H502" i="3"/>
  <c r="H330" i="3"/>
  <c r="Q498" i="3"/>
  <c r="H498" i="3"/>
  <c r="H420" i="3"/>
  <c r="H436" i="3"/>
  <c r="Q453" i="3"/>
  <c r="H453" i="3"/>
  <c r="Q494" i="3"/>
  <c r="H494" i="3"/>
  <c r="Q510" i="3"/>
  <c r="H510" i="3"/>
  <c r="Q514" i="3"/>
  <c r="H514" i="3"/>
  <c r="Q490" i="3"/>
  <c r="H490" i="3"/>
  <c r="H337" i="3"/>
  <c r="H416" i="3"/>
  <c r="H422" i="3"/>
  <c r="H432" i="3"/>
  <c r="H438" i="3"/>
  <c r="H448" i="3"/>
  <c r="Q452" i="3"/>
  <c r="H452" i="3"/>
  <c r="Q486" i="3"/>
  <c r="H486" i="3"/>
  <c r="Q482" i="3"/>
  <c r="H482" i="3"/>
  <c r="H512" i="3"/>
  <c r="H509" i="3"/>
  <c r="H513" i="3"/>
  <c r="S3" i="1"/>
  <c r="O3" i="3" s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P42" i="3"/>
  <c r="I42" i="3"/>
  <c r="F42" i="3"/>
  <c r="G42" i="3" s="1"/>
  <c r="E42" i="3"/>
  <c r="D42" i="3"/>
  <c r="C42" i="3"/>
  <c r="B42" i="3"/>
  <c r="A42" i="3"/>
  <c r="P41" i="3"/>
  <c r="I41" i="3"/>
  <c r="F41" i="3"/>
  <c r="G41" i="3" s="1"/>
  <c r="E41" i="3"/>
  <c r="D41" i="3"/>
  <c r="C41" i="3"/>
  <c r="B41" i="3"/>
  <c r="A41" i="3"/>
  <c r="P40" i="3"/>
  <c r="I40" i="3"/>
  <c r="F40" i="3"/>
  <c r="G40" i="3" s="1"/>
  <c r="E40" i="3"/>
  <c r="D40" i="3"/>
  <c r="C40" i="3"/>
  <c r="B40" i="3"/>
  <c r="A40" i="3"/>
  <c r="P39" i="3"/>
  <c r="I39" i="3"/>
  <c r="F39" i="3"/>
  <c r="G39" i="3" s="1"/>
  <c r="E39" i="3"/>
  <c r="D39" i="3"/>
  <c r="C39" i="3"/>
  <c r="B39" i="3"/>
  <c r="A39" i="3"/>
  <c r="P38" i="3"/>
  <c r="I38" i="3"/>
  <c r="F38" i="3"/>
  <c r="G38" i="3" s="1"/>
  <c r="E38" i="3"/>
  <c r="D38" i="3"/>
  <c r="C38" i="3"/>
  <c r="B38" i="3"/>
  <c r="A38" i="3"/>
  <c r="P37" i="3"/>
  <c r="I37" i="3"/>
  <c r="F37" i="3"/>
  <c r="G37" i="3" s="1"/>
  <c r="E37" i="3"/>
  <c r="D37" i="3"/>
  <c r="C37" i="3"/>
  <c r="B37" i="3"/>
  <c r="A37" i="3"/>
  <c r="P36" i="3"/>
  <c r="I36" i="3"/>
  <c r="F36" i="3"/>
  <c r="G36" i="3" s="1"/>
  <c r="E36" i="3"/>
  <c r="D36" i="3"/>
  <c r="C36" i="3"/>
  <c r="B36" i="3"/>
  <c r="A36" i="3"/>
  <c r="P35" i="3"/>
  <c r="I35" i="3"/>
  <c r="F35" i="3"/>
  <c r="G35" i="3" s="1"/>
  <c r="E35" i="3"/>
  <c r="D35" i="3"/>
  <c r="C35" i="3"/>
  <c r="B35" i="3"/>
  <c r="A35" i="3"/>
  <c r="P34" i="3"/>
  <c r="I34" i="3"/>
  <c r="F34" i="3"/>
  <c r="G34" i="3" s="1"/>
  <c r="E34" i="3"/>
  <c r="D34" i="3"/>
  <c r="C34" i="3"/>
  <c r="B34" i="3"/>
  <c r="A34" i="3"/>
  <c r="P33" i="3"/>
  <c r="I33" i="3"/>
  <c r="F33" i="3"/>
  <c r="G33" i="3" s="1"/>
  <c r="E33" i="3"/>
  <c r="D33" i="3"/>
  <c r="C33" i="3"/>
  <c r="B33" i="3"/>
  <c r="A33" i="3"/>
  <c r="P32" i="3"/>
  <c r="I32" i="3"/>
  <c r="F32" i="3"/>
  <c r="G32" i="3" s="1"/>
  <c r="E32" i="3"/>
  <c r="D32" i="3"/>
  <c r="C32" i="3"/>
  <c r="B32" i="3"/>
  <c r="A32" i="3"/>
  <c r="P31" i="3"/>
  <c r="I31" i="3"/>
  <c r="F31" i="3"/>
  <c r="G31" i="3" s="1"/>
  <c r="E31" i="3"/>
  <c r="D31" i="3"/>
  <c r="C31" i="3"/>
  <c r="B31" i="3"/>
  <c r="A31" i="3"/>
  <c r="P30" i="3"/>
  <c r="I30" i="3"/>
  <c r="F30" i="3"/>
  <c r="G30" i="3" s="1"/>
  <c r="E30" i="3"/>
  <c r="D30" i="3"/>
  <c r="C30" i="3"/>
  <c r="B30" i="3"/>
  <c r="A30" i="3"/>
  <c r="P29" i="3"/>
  <c r="I29" i="3"/>
  <c r="F29" i="3"/>
  <c r="G29" i="3" s="1"/>
  <c r="E29" i="3"/>
  <c r="D29" i="3"/>
  <c r="C29" i="3"/>
  <c r="B29" i="3"/>
  <c r="A29" i="3"/>
  <c r="P28" i="3"/>
  <c r="I28" i="3"/>
  <c r="F28" i="3"/>
  <c r="G28" i="3" s="1"/>
  <c r="E28" i="3"/>
  <c r="D28" i="3"/>
  <c r="C28" i="3"/>
  <c r="B28" i="3"/>
  <c r="A28" i="3"/>
  <c r="P27" i="3"/>
  <c r="I27" i="3"/>
  <c r="F27" i="3"/>
  <c r="G27" i="3" s="1"/>
  <c r="E27" i="3"/>
  <c r="D27" i="3"/>
  <c r="C27" i="3"/>
  <c r="B27" i="3"/>
  <c r="A27" i="3"/>
  <c r="P26" i="3"/>
  <c r="I26" i="3"/>
  <c r="F26" i="3"/>
  <c r="G26" i="3" s="1"/>
  <c r="E26" i="3"/>
  <c r="D26" i="3"/>
  <c r="C26" i="3"/>
  <c r="B26" i="3"/>
  <c r="A26" i="3"/>
  <c r="P25" i="3"/>
  <c r="I25" i="3"/>
  <c r="F25" i="3"/>
  <c r="G25" i="3" s="1"/>
  <c r="E25" i="3"/>
  <c r="D25" i="3"/>
  <c r="C25" i="3"/>
  <c r="B25" i="3"/>
  <c r="A25" i="3"/>
  <c r="P24" i="3"/>
  <c r="I24" i="3"/>
  <c r="F24" i="3"/>
  <c r="G24" i="3" s="1"/>
  <c r="E24" i="3"/>
  <c r="D24" i="3"/>
  <c r="C24" i="3"/>
  <c r="B24" i="3"/>
  <c r="A24" i="3"/>
  <c r="P23" i="3"/>
  <c r="I23" i="3"/>
  <c r="F23" i="3"/>
  <c r="G23" i="3" s="1"/>
  <c r="E23" i="3"/>
  <c r="D23" i="3"/>
  <c r="C23" i="3"/>
  <c r="B23" i="3"/>
  <c r="A23" i="3"/>
  <c r="P22" i="3"/>
  <c r="I22" i="3"/>
  <c r="F22" i="3"/>
  <c r="G22" i="3" s="1"/>
  <c r="E22" i="3"/>
  <c r="D22" i="3"/>
  <c r="C22" i="3"/>
  <c r="B22" i="3"/>
  <c r="A22" i="3"/>
  <c r="P21" i="3"/>
  <c r="I21" i="3"/>
  <c r="F21" i="3"/>
  <c r="G21" i="3" s="1"/>
  <c r="E21" i="3"/>
  <c r="D21" i="3"/>
  <c r="C21" i="3"/>
  <c r="B21" i="3"/>
  <c r="A21" i="3"/>
  <c r="P20" i="3"/>
  <c r="I20" i="3"/>
  <c r="F20" i="3"/>
  <c r="G20" i="3" s="1"/>
  <c r="E20" i="3"/>
  <c r="D20" i="3"/>
  <c r="C20" i="3"/>
  <c r="B20" i="3"/>
  <c r="A20" i="3"/>
  <c r="P19" i="3"/>
  <c r="I19" i="3"/>
  <c r="F19" i="3"/>
  <c r="G19" i="3" s="1"/>
  <c r="E19" i="3"/>
  <c r="D19" i="3"/>
  <c r="C19" i="3"/>
  <c r="B19" i="3"/>
  <c r="A19" i="3"/>
  <c r="P18" i="3"/>
  <c r="I18" i="3"/>
  <c r="F18" i="3"/>
  <c r="G18" i="3" s="1"/>
  <c r="E18" i="3"/>
  <c r="D18" i="3"/>
  <c r="C18" i="3"/>
  <c r="B18" i="3"/>
  <c r="A18" i="3"/>
  <c r="P17" i="3"/>
  <c r="I17" i="3"/>
  <c r="F17" i="3"/>
  <c r="G17" i="3" s="1"/>
  <c r="E17" i="3"/>
  <c r="D17" i="3"/>
  <c r="C17" i="3"/>
  <c r="B17" i="3"/>
  <c r="A17" i="3"/>
  <c r="P16" i="3"/>
  <c r="I16" i="3"/>
  <c r="F16" i="3"/>
  <c r="G16" i="3" s="1"/>
  <c r="E16" i="3"/>
  <c r="D16" i="3"/>
  <c r="C16" i="3"/>
  <c r="B16" i="3"/>
  <c r="A16" i="3"/>
  <c r="P15" i="3"/>
  <c r="I15" i="3"/>
  <c r="F15" i="3"/>
  <c r="G15" i="3" s="1"/>
  <c r="E15" i="3"/>
  <c r="D15" i="3"/>
  <c r="C15" i="3"/>
  <c r="B15" i="3"/>
  <c r="A15" i="3"/>
  <c r="P14" i="3"/>
  <c r="I14" i="3"/>
  <c r="F14" i="3"/>
  <c r="G14" i="3" s="1"/>
  <c r="E14" i="3"/>
  <c r="D14" i="3"/>
  <c r="C14" i="3"/>
  <c r="B14" i="3"/>
  <c r="A14" i="3"/>
  <c r="P13" i="3"/>
  <c r="I13" i="3"/>
  <c r="F13" i="3"/>
  <c r="G13" i="3" s="1"/>
  <c r="E13" i="3"/>
  <c r="D13" i="3"/>
  <c r="C13" i="3"/>
  <c r="B13" i="3"/>
  <c r="A13" i="3"/>
  <c r="P12" i="3"/>
  <c r="I12" i="3"/>
  <c r="F12" i="3"/>
  <c r="G12" i="3" s="1"/>
  <c r="E12" i="3"/>
  <c r="D12" i="3"/>
  <c r="C12" i="3"/>
  <c r="B12" i="3"/>
  <c r="A12" i="3"/>
  <c r="P11" i="3"/>
  <c r="I11" i="3"/>
  <c r="F11" i="3"/>
  <c r="G11" i="3" s="1"/>
  <c r="E11" i="3"/>
  <c r="D11" i="3"/>
  <c r="C11" i="3"/>
  <c r="B11" i="3"/>
  <c r="A11" i="3"/>
  <c r="P10" i="3"/>
  <c r="I10" i="3"/>
  <c r="F10" i="3"/>
  <c r="G10" i="3" s="1"/>
  <c r="E10" i="3"/>
  <c r="D10" i="3"/>
  <c r="C10" i="3"/>
  <c r="B10" i="3"/>
  <c r="A10" i="3"/>
  <c r="P9" i="3"/>
  <c r="I9" i="3"/>
  <c r="F9" i="3"/>
  <c r="G9" i="3" s="1"/>
  <c r="E9" i="3"/>
  <c r="D9" i="3"/>
  <c r="C9" i="3"/>
  <c r="B9" i="3"/>
  <c r="A9" i="3"/>
  <c r="P8" i="3"/>
  <c r="I8" i="3"/>
  <c r="F8" i="3"/>
  <c r="G8" i="3" s="1"/>
  <c r="E8" i="3"/>
  <c r="D8" i="3"/>
  <c r="C8" i="3"/>
  <c r="B8" i="3"/>
  <c r="A8" i="3"/>
  <c r="P7" i="3"/>
  <c r="I7" i="3"/>
  <c r="F7" i="3"/>
  <c r="G7" i="3" s="1"/>
  <c r="E7" i="3"/>
  <c r="D7" i="3"/>
  <c r="C7" i="3"/>
  <c r="B7" i="3"/>
  <c r="A7" i="3"/>
  <c r="P6" i="3"/>
  <c r="I6" i="3"/>
  <c r="F6" i="3"/>
  <c r="G6" i="3" s="1"/>
  <c r="E6" i="3"/>
  <c r="D6" i="3"/>
  <c r="C6" i="3"/>
  <c r="B6" i="3"/>
  <c r="A6" i="3"/>
  <c r="P5" i="3"/>
  <c r="I5" i="3"/>
  <c r="F5" i="3"/>
  <c r="G5" i="3" s="1"/>
  <c r="E5" i="3"/>
  <c r="D5" i="3"/>
  <c r="C5" i="3"/>
  <c r="B5" i="3"/>
  <c r="A5" i="3"/>
  <c r="P4" i="3"/>
  <c r="I4" i="3"/>
  <c r="F4" i="3"/>
  <c r="G4" i="3" s="1"/>
  <c r="E4" i="3"/>
  <c r="D4" i="3"/>
  <c r="C4" i="3"/>
  <c r="B4" i="3"/>
  <c r="A4" i="3"/>
  <c r="P3" i="3"/>
  <c r="I3" i="3"/>
  <c r="F3" i="3"/>
  <c r="G3" i="3" s="1"/>
  <c r="E3" i="3"/>
  <c r="D3" i="3"/>
  <c r="Q3" i="3" s="1"/>
  <c r="C3" i="3"/>
  <c r="B3" i="3"/>
  <c r="A3" i="3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O69" i="3" s="1"/>
  <c r="S68" i="1"/>
  <c r="O68" i="3" s="1"/>
  <c r="S67" i="1"/>
  <c r="O67" i="3" s="1"/>
  <c r="S66" i="1"/>
  <c r="O66" i="3" s="1"/>
  <c r="S65" i="1"/>
  <c r="O65" i="3" s="1"/>
  <c r="S64" i="1"/>
  <c r="O64" i="3" s="1"/>
  <c r="S63" i="1"/>
  <c r="O63" i="3" s="1"/>
  <c r="S62" i="1"/>
  <c r="O62" i="3" s="1"/>
  <c r="S61" i="1"/>
  <c r="O61" i="3" s="1"/>
  <c r="S60" i="1"/>
  <c r="O60" i="3" s="1"/>
  <c r="S59" i="1"/>
  <c r="O59" i="3" s="1"/>
  <c r="S58" i="1"/>
  <c r="O58" i="3" s="1"/>
  <c r="S57" i="1"/>
  <c r="O57" i="3" s="1"/>
  <c r="S56" i="1"/>
  <c r="O56" i="3" s="1"/>
  <c r="S55" i="1"/>
  <c r="O55" i="3" s="1"/>
  <c r="S54" i="1"/>
  <c r="O54" i="3" s="1"/>
  <c r="S53" i="1"/>
  <c r="O53" i="3" s="1"/>
  <c r="S52" i="1"/>
  <c r="O52" i="3" s="1"/>
  <c r="S51" i="1"/>
  <c r="O51" i="3" s="1"/>
  <c r="S50" i="1"/>
  <c r="O50" i="3" s="1"/>
  <c r="S49" i="1"/>
  <c r="O49" i="3" s="1"/>
  <c r="S48" i="1"/>
  <c r="O48" i="3" s="1"/>
  <c r="S47" i="1"/>
  <c r="O47" i="3" s="1"/>
  <c r="S46" i="1"/>
  <c r="O46" i="3" s="1"/>
  <c r="S45" i="1"/>
  <c r="O45" i="3" s="1"/>
  <c r="S44" i="1"/>
  <c r="O44" i="3" s="1"/>
  <c r="S43" i="1"/>
  <c r="O43" i="3" s="1"/>
  <c r="S42" i="1"/>
  <c r="O42" i="3" s="1"/>
  <c r="S41" i="1"/>
  <c r="O41" i="3" s="1"/>
  <c r="S40" i="1"/>
  <c r="O40" i="3" s="1"/>
  <c r="S39" i="1"/>
  <c r="O39" i="3" s="1"/>
  <c r="S38" i="1"/>
  <c r="O38" i="3" s="1"/>
  <c r="S37" i="1"/>
  <c r="O37" i="3" s="1"/>
  <c r="S36" i="1"/>
  <c r="O36" i="3" s="1"/>
  <c r="S35" i="1"/>
  <c r="O35" i="3" s="1"/>
  <c r="S34" i="1"/>
  <c r="O34" i="3" s="1"/>
  <c r="S33" i="1"/>
  <c r="O33" i="3" s="1"/>
  <c r="S32" i="1"/>
  <c r="O32" i="3" s="1"/>
  <c r="S31" i="1"/>
  <c r="O31" i="3" s="1"/>
  <c r="S30" i="1"/>
  <c r="O30" i="3" s="1"/>
  <c r="S29" i="1"/>
  <c r="O29" i="3" s="1"/>
  <c r="S28" i="1"/>
  <c r="O28" i="3" s="1"/>
  <c r="S27" i="1"/>
  <c r="O27" i="3" s="1"/>
  <c r="S26" i="1"/>
  <c r="O26" i="3" s="1"/>
  <c r="S25" i="1"/>
  <c r="O25" i="3" s="1"/>
  <c r="S24" i="1"/>
  <c r="O24" i="3" s="1"/>
  <c r="S23" i="1"/>
  <c r="O23" i="3" s="1"/>
  <c r="S22" i="1"/>
  <c r="O22" i="3" s="1"/>
  <c r="S21" i="1"/>
  <c r="O21" i="3" s="1"/>
  <c r="S20" i="1"/>
  <c r="O20" i="3" s="1"/>
  <c r="S19" i="1"/>
  <c r="O19" i="3" s="1"/>
  <c r="S18" i="1"/>
  <c r="O18" i="3" s="1"/>
  <c r="S17" i="1"/>
  <c r="O17" i="3" s="1"/>
  <c r="S16" i="1"/>
  <c r="O16" i="3" s="1"/>
  <c r="S15" i="1"/>
  <c r="O15" i="3" s="1"/>
  <c r="S14" i="1"/>
  <c r="O14" i="3" s="1"/>
  <c r="S13" i="1"/>
  <c r="O13" i="3" s="1"/>
  <c r="S12" i="1"/>
  <c r="O12" i="3" s="1"/>
  <c r="S11" i="1"/>
  <c r="O11" i="3" s="1"/>
  <c r="S10" i="1"/>
  <c r="O10" i="3" s="1"/>
  <c r="S9" i="1"/>
  <c r="O9" i="3" s="1"/>
  <c r="S8" i="1"/>
  <c r="O8" i="3" s="1"/>
  <c r="S7" i="1"/>
  <c r="O7" i="3" s="1"/>
  <c r="S6" i="1"/>
  <c r="O6" i="3" s="1"/>
  <c r="S5" i="1"/>
  <c r="O5" i="3" s="1"/>
  <c r="S4" i="1"/>
  <c r="O4" i="3" s="1"/>
  <c r="J45" i="3" l="1"/>
  <c r="L45" i="3"/>
  <c r="K45" i="3"/>
  <c r="L53" i="3"/>
  <c r="K53" i="3"/>
  <c r="J53" i="3"/>
  <c r="J61" i="3"/>
  <c r="K61" i="3"/>
  <c r="L61" i="3"/>
  <c r="L69" i="3"/>
  <c r="K69" i="3"/>
  <c r="J69" i="3"/>
  <c r="H4" i="3"/>
  <c r="Q4" i="3"/>
  <c r="H5" i="3"/>
  <c r="Q5" i="3"/>
  <c r="H6" i="3"/>
  <c r="Q6" i="3"/>
  <c r="H7" i="3"/>
  <c r="Q7" i="3"/>
  <c r="H8" i="3"/>
  <c r="Q8" i="3"/>
  <c r="H9" i="3"/>
  <c r="Q9" i="3"/>
  <c r="H10" i="3"/>
  <c r="Q10" i="3"/>
  <c r="H11" i="3"/>
  <c r="Q11" i="3"/>
  <c r="H12" i="3"/>
  <c r="Q12" i="3"/>
  <c r="H13" i="3"/>
  <c r="Q13" i="3"/>
  <c r="H14" i="3"/>
  <c r="Q14" i="3"/>
  <c r="H15" i="3"/>
  <c r="Q15" i="3"/>
  <c r="H16" i="3"/>
  <c r="Q16" i="3"/>
  <c r="H17" i="3"/>
  <c r="Q17" i="3"/>
  <c r="H18" i="3"/>
  <c r="Q18" i="3"/>
  <c r="H19" i="3"/>
  <c r="Q19" i="3"/>
  <c r="H20" i="3"/>
  <c r="Q20" i="3"/>
  <c r="H21" i="3"/>
  <c r="Q21" i="3"/>
  <c r="H22" i="3"/>
  <c r="Q22" i="3"/>
  <c r="H23" i="3"/>
  <c r="Q23" i="3"/>
  <c r="H24" i="3"/>
  <c r="Q24" i="3"/>
  <c r="H25" i="3"/>
  <c r="Q25" i="3"/>
  <c r="H26" i="3"/>
  <c r="Q26" i="3"/>
  <c r="H27" i="3"/>
  <c r="Q27" i="3"/>
  <c r="H28" i="3"/>
  <c r="Q28" i="3"/>
  <c r="H29" i="3"/>
  <c r="Q29" i="3"/>
  <c r="H30" i="3"/>
  <c r="Q30" i="3"/>
  <c r="H31" i="3"/>
  <c r="Q31" i="3"/>
  <c r="H32" i="3"/>
  <c r="Q32" i="3"/>
  <c r="H33" i="3"/>
  <c r="Q33" i="3"/>
  <c r="H34" i="3"/>
  <c r="Q34" i="3"/>
  <c r="H35" i="3"/>
  <c r="Q35" i="3"/>
  <c r="H36" i="3"/>
  <c r="Q36" i="3"/>
  <c r="H37" i="3"/>
  <c r="Q37" i="3"/>
  <c r="H38" i="3"/>
  <c r="Q38" i="3"/>
  <c r="H39" i="3"/>
  <c r="Q39" i="3"/>
  <c r="H40" i="3"/>
  <c r="Q40" i="3"/>
  <c r="H41" i="3"/>
  <c r="Q41" i="3"/>
  <c r="H42" i="3"/>
  <c r="Q42" i="3"/>
  <c r="K46" i="3"/>
  <c r="J46" i="3"/>
  <c r="L46" i="3"/>
  <c r="L54" i="3"/>
  <c r="K54" i="3"/>
  <c r="J54" i="3"/>
  <c r="K62" i="3"/>
  <c r="L62" i="3"/>
  <c r="J62" i="3"/>
  <c r="L47" i="3"/>
  <c r="K47" i="3"/>
  <c r="J47" i="3"/>
  <c r="J55" i="3"/>
  <c r="K55" i="3"/>
  <c r="L55" i="3"/>
  <c r="L63" i="3"/>
  <c r="K63" i="3"/>
  <c r="J63" i="3"/>
  <c r="K48" i="3"/>
  <c r="L48" i="3"/>
  <c r="J48" i="3"/>
  <c r="J56" i="3"/>
  <c r="L56" i="3"/>
  <c r="K56" i="3"/>
  <c r="L64" i="3"/>
  <c r="K64" i="3"/>
  <c r="J64" i="3"/>
  <c r="L49" i="3"/>
  <c r="K49" i="3"/>
  <c r="J49" i="3"/>
  <c r="L57" i="3"/>
  <c r="K57" i="3"/>
  <c r="J57" i="3"/>
  <c r="J65" i="3"/>
  <c r="L65" i="3"/>
  <c r="K65" i="3"/>
  <c r="J50" i="3"/>
  <c r="K50" i="3"/>
  <c r="L50" i="3"/>
  <c r="L58" i="3"/>
  <c r="K58" i="3"/>
  <c r="J58" i="3"/>
  <c r="K66" i="3"/>
  <c r="J66" i="3"/>
  <c r="L66" i="3"/>
  <c r="L43" i="3"/>
  <c r="J43" i="3"/>
  <c r="K43" i="3"/>
  <c r="K51" i="3"/>
  <c r="J51" i="3"/>
  <c r="L51" i="3"/>
  <c r="L59" i="3"/>
  <c r="K59" i="3"/>
  <c r="J59" i="3"/>
  <c r="K67" i="3"/>
  <c r="J67" i="3"/>
  <c r="L67" i="3"/>
  <c r="J44" i="3"/>
  <c r="L44" i="3"/>
  <c r="K44" i="3"/>
  <c r="L52" i="3"/>
  <c r="K52" i="3"/>
  <c r="J52" i="3"/>
  <c r="J60" i="3"/>
  <c r="L60" i="3"/>
  <c r="K60" i="3"/>
  <c r="L68" i="3"/>
  <c r="K68" i="3"/>
  <c r="J68" i="3"/>
  <c r="H3" i="3"/>
  <c r="M45" i="3" l="1"/>
  <c r="N45" i="3" s="1"/>
  <c r="M61" i="3"/>
  <c r="N61" i="3" s="1"/>
  <c r="M53" i="3"/>
  <c r="N53" i="3" s="1"/>
  <c r="M50" i="3"/>
  <c r="N50" i="3" s="1"/>
  <c r="M57" i="3"/>
  <c r="N57" i="3" s="1"/>
  <c r="M68" i="3"/>
  <c r="N68" i="3" s="1"/>
  <c r="M60" i="3"/>
  <c r="N60" i="3" s="1"/>
  <c r="M52" i="3"/>
  <c r="N52" i="3" s="1"/>
  <c r="M43" i="3"/>
  <c r="N43" i="3" s="1"/>
  <c r="M59" i="3"/>
  <c r="N59" i="3" s="1"/>
  <c r="M49" i="3"/>
  <c r="N49" i="3" s="1"/>
  <c r="M56" i="3"/>
  <c r="N56" i="3" s="1"/>
  <c r="M54" i="3"/>
  <c r="N54" i="3" s="1"/>
  <c r="M47" i="3"/>
  <c r="N47" i="3" s="1"/>
  <c r="M55" i="3"/>
  <c r="N55" i="3" s="1"/>
  <c r="M64" i="3"/>
  <c r="N64" i="3" s="1"/>
  <c r="M48" i="3"/>
  <c r="N48" i="3" s="1"/>
  <c r="M66" i="3"/>
  <c r="N66" i="3" s="1"/>
  <c r="M44" i="3"/>
  <c r="N44" i="3" s="1"/>
  <c r="M51" i="3"/>
  <c r="N51" i="3" s="1"/>
  <c r="M58" i="3"/>
  <c r="N58" i="3" s="1"/>
  <c r="M65" i="3"/>
  <c r="N65" i="3" s="1"/>
  <c r="M63" i="3"/>
  <c r="N63" i="3" s="1"/>
  <c r="M46" i="3"/>
  <c r="N46" i="3" s="1"/>
  <c r="M69" i="3"/>
  <c r="N69" i="3" s="1"/>
  <c r="M62" i="3"/>
  <c r="N62" i="3" s="1"/>
  <c r="M67" i="3"/>
  <c r="N67" i="3" s="1"/>
  <c r="L3" i="3"/>
  <c r="K3" i="3"/>
  <c r="J3" i="3"/>
  <c r="M3" i="3" l="1"/>
  <c r="N3" i="3" s="1"/>
  <c r="J6" i="3"/>
  <c r="L6" i="3"/>
  <c r="K6" i="3"/>
  <c r="K23" i="3"/>
  <c r="J23" i="3"/>
  <c r="L23" i="3"/>
  <c r="L31" i="3"/>
  <c r="K31" i="3"/>
  <c r="J31" i="3"/>
  <c r="K39" i="3"/>
  <c r="J39" i="3"/>
  <c r="L39" i="3"/>
  <c r="J8" i="3"/>
  <c r="L8" i="3"/>
  <c r="K8" i="3"/>
  <c r="L16" i="3"/>
  <c r="K16" i="3"/>
  <c r="J16" i="3"/>
  <c r="J24" i="3"/>
  <c r="K24" i="3"/>
  <c r="L24" i="3"/>
  <c r="L32" i="3"/>
  <c r="K32" i="3"/>
  <c r="J32" i="3"/>
  <c r="L40" i="3"/>
  <c r="K40" i="3"/>
  <c r="J40" i="3"/>
  <c r="L38" i="3"/>
  <c r="K38" i="3"/>
  <c r="J38" i="3"/>
  <c r="J15" i="3"/>
  <c r="L15" i="3"/>
  <c r="K15" i="3"/>
  <c r="J18" i="3"/>
  <c r="L18" i="3"/>
  <c r="K18" i="3"/>
  <c r="L14" i="3"/>
  <c r="K14" i="3"/>
  <c r="J14" i="3"/>
  <c r="L9" i="3"/>
  <c r="K9" i="3"/>
  <c r="J9" i="3"/>
  <c r="L33" i="3"/>
  <c r="K33" i="3"/>
  <c r="J33" i="3"/>
  <c r="L34" i="3"/>
  <c r="K34" i="3"/>
  <c r="J34" i="3"/>
  <c r="L19" i="3"/>
  <c r="K19" i="3"/>
  <c r="J19" i="3"/>
  <c r="K27" i="3"/>
  <c r="J27" i="3"/>
  <c r="L27" i="3"/>
  <c r="L35" i="3"/>
  <c r="K35" i="3"/>
  <c r="J35" i="3"/>
  <c r="L22" i="3"/>
  <c r="K22" i="3"/>
  <c r="J22" i="3"/>
  <c r="K17" i="3"/>
  <c r="L17" i="3"/>
  <c r="J17" i="3"/>
  <c r="L41" i="3"/>
  <c r="K41" i="3"/>
  <c r="J41" i="3"/>
  <c r="K26" i="3"/>
  <c r="L26" i="3"/>
  <c r="J26" i="3"/>
  <c r="J42" i="3"/>
  <c r="L42" i="3"/>
  <c r="K42" i="3"/>
  <c r="L11" i="3"/>
  <c r="J11" i="3"/>
  <c r="K11" i="3"/>
  <c r="L4" i="3"/>
  <c r="K4" i="3"/>
  <c r="J4" i="3"/>
  <c r="L12" i="3"/>
  <c r="K12" i="3"/>
  <c r="J12" i="3"/>
  <c r="K20" i="3"/>
  <c r="L20" i="3"/>
  <c r="J20" i="3"/>
  <c r="J28" i="3"/>
  <c r="L28" i="3"/>
  <c r="K28" i="3"/>
  <c r="K36" i="3"/>
  <c r="J36" i="3"/>
  <c r="L36" i="3"/>
  <c r="K30" i="3"/>
  <c r="J30" i="3"/>
  <c r="L30" i="3"/>
  <c r="L7" i="3"/>
  <c r="K7" i="3"/>
  <c r="J7" i="3"/>
  <c r="L25" i="3"/>
  <c r="K25" i="3"/>
  <c r="J25" i="3"/>
  <c r="L10" i="3"/>
  <c r="K10" i="3"/>
  <c r="J10" i="3"/>
  <c r="K5" i="3"/>
  <c r="J5" i="3"/>
  <c r="L5" i="3"/>
  <c r="L13" i="3"/>
  <c r="K13" i="3"/>
  <c r="J13" i="3"/>
  <c r="J21" i="3"/>
  <c r="L21" i="3"/>
  <c r="K21" i="3"/>
  <c r="L29" i="3"/>
  <c r="J29" i="3"/>
  <c r="K29" i="3"/>
  <c r="L37" i="3"/>
  <c r="K37" i="3"/>
  <c r="J37" i="3"/>
  <c r="M41" i="3" l="1"/>
  <c r="N41" i="3" s="1"/>
  <c r="M9" i="3"/>
  <c r="N9" i="3" s="1"/>
  <c r="M34" i="3"/>
  <c r="N34" i="3" s="1"/>
  <c r="M17" i="3"/>
  <c r="N17" i="3" s="1"/>
  <c r="M14" i="3"/>
  <c r="N14" i="3" s="1"/>
  <c r="M25" i="3"/>
  <c r="N25" i="3" s="1"/>
  <c r="M40" i="3"/>
  <c r="N40" i="3" s="1"/>
  <c r="M11" i="3"/>
  <c r="N11" i="3" s="1"/>
  <c r="M36" i="3"/>
  <c r="N36" i="3" s="1"/>
  <c r="M31" i="3"/>
  <c r="N31" i="3" s="1"/>
  <c r="M15" i="3"/>
  <c r="N15" i="3" s="1"/>
  <c r="M19" i="3"/>
  <c r="N19" i="3" s="1"/>
  <c r="M24" i="3"/>
  <c r="N24" i="3" s="1"/>
  <c r="M29" i="3"/>
  <c r="N29" i="3" s="1"/>
  <c r="M5" i="3"/>
  <c r="N5" i="3" s="1"/>
  <c r="M10" i="3"/>
  <c r="N10" i="3" s="1"/>
  <c r="M4" i="3"/>
  <c r="N4" i="3" s="1"/>
  <c r="M42" i="3"/>
  <c r="N42" i="3" s="1"/>
  <c r="M38" i="3"/>
  <c r="N38" i="3" s="1"/>
  <c r="M37" i="3"/>
  <c r="N37" i="3" s="1"/>
  <c r="M21" i="3"/>
  <c r="N21" i="3" s="1"/>
  <c r="M28" i="3"/>
  <c r="N28" i="3" s="1"/>
  <c r="M26" i="3"/>
  <c r="N26" i="3" s="1"/>
  <c r="M27" i="3"/>
  <c r="N27" i="3" s="1"/>
  <c r="M33" i="3"/>
  <c r="N33" i="3" s="1"/>
  <c r="M8" i="3"/>
  <c r="N8" i="3" s="1"/>
  <c r="M23" i="3"/>
  <c r="N23" i="3" s="1"/>
  <c r="M35" i="3"/>
  <c r="N35" i="3" s="1"/>
  <c r="M6" i="3"/>
  <c r="N6" i="3" s="1"/>
  <c r="M13" i="3"/>
  <c r="N13" i="3" s="1"/>
  <c r="M30" i="3"/>
  <c r="N30" i="3" s="1"/>
  <c r="M20" i="3"/>
  <c r="N20" i="3" s="1"/>
  <c r="M22" i="3"/>
  <c r="N22" i="3" s="1"/>
  <c r="M39" i="3"/>
  <c r="N39" i="3" s="1"/>
  <c r="M18" i="3"/>
  <c r="N18" i="3" s="1"/>
  <c r="M16" i="3"/>
  <c r="N16" i="3" s="1"/>
  <c r="M12" i="3"/>
  <c r="N12" i="3" s="1"/>
  <c r="M7" i="3"/>
  <c r="N7" i="3" s="1"/>
  <c r="M32" i="3"/>
  <c r="N3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MARIANO</author>
  </authors>
  <commentList>
    <comment ref="A2" authorId="0" shapeId="0" xr:uid="{F284515B-8311-4D06-ADBD-F6617BDEE7CA}">
      <text>
        <r>
          <rPr>
            <b/>
            <sz val="9"/>
            <color indexed="81"/>
            <rFont val="Tahoma"/>
            <family val="2"/>
          </rPr>
          <t>FAC- Factura Cuenta Corriente
NCR - Nota de crédito
NDE - Nota de débito
FCC - Factura Contado (requiere definir cuenta de medio de pago)</t>
        </r>
      </text>
    </comment>
    <comment ref="B2" authorId="0" shapeId="0" xr:uid="{D9F2E5DB-1509-4DF9-BF96-1384E99EEB2B}">
      <text>
        <r>
          <rPr>
            <b/>
            <sz val="9"/>
            <color indexed="81"/>
            <rFont val="Tahoma"/>
            <family val="2"/>
          </rPr>
          <t>A 
B
C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5131433-438E-49A0-AE1F-5A2DCC0EA8CF}" keepAlive="1" name="Consulta - Sheet1" description="Conexión a la consulta 'Sheet1' en el libro." type="5" refreshedVersion="6" background="1" saveData="1">
    <dbPr connection="Provider=Microsoft.Mashup.OleDb.1;Data Source=$Workbook$;Location=Sheet1;Extended Properties=&quot;&quot;" command="SELECT * FROM [Sheet1]"/>
  </connection>
</connections>
</file>

<file path=xl/sharedStrings.xml><?xml version="1.0" encoding="utf-8"?>
<sst xmlns="http://schemas.openxmlformats.org/spreadsheetml/2006/main" count="276" uniqueCount="236">
  <si>
    <t>Fecha</t>
  </si>
  <si>
    <t>Tipo</t>
  </si>
  <si>
    <t>Punto de Venta</t>
  </si>
  <si>
    <t>Número Desde</t>
  </si>
  <si>
    <t>Número Hasta</t>
  </si>
  <si>
    <t>Cód. Autorización</t>
  </si>
  <si>
    <t>Tipo Doc. Emisor</t>
  </si>
  <si>
    <t>Nro. Doc. Emisor</t>
  </si>
  <si>
    <t>Denominación Emisor</t>
  </si>
  <si>
    <t>Tipo Cambio</t>
  </si>
  <si>
    <t>Moneda</t>
  </si>
  <si>
    <t>Imp. Neto Gravado</t>
  </si>
  <si>
    <t>Imp. Neto No Gravado</t>
  </si>
  <si>
    <t>Imp. Op. Exentas</t>
  </si>
  <si>
    <t>IVA</t>
  </si>
  <si>
    <t>Imp. Total</t>
  </si>
  <si>
    <t>1 - Factura A</t>
  </si>
  <si>
    <t>CUIT</t>
  </si>
  <si>
    <t>3 - Nota de Crédito A</t>
  </si>
  <si>
    <t>8 - Nota de Crédito B</t>
  </si>
  <si>
    <t>2 - Nota de Débito A</t>
  </si>
  <si>
    <t>11 - Factura C</t>
  </si>
  <si>
    <t>Límite 100 Caracteres</t>
  </si>
  <si>
    <t>Numérico 2 (dos) decimales</t>
  </si>
  <si>
    <t>Comprobante</t>
  </si>
  <si>
    <t>Letra</t>
  </si>
  <si>
    <t>nroFactura</t>
  </si>
  <si>
    <t>Fecha Factura</t>
  </si>
  <si>
    <t>Fecha Vencimiento</t>
  </si>
  <si>
    <t>Total Factura $</t>
  </si>
  <si>
    <t>IVA 10,5% $</t>
  </si>
  <si>
    <t>IVA 21% $</t>
  </si>
  <si>
    <t>IVA 27% $</t>
  </si>
  <si>
    <t>Neto Gravado $</t>
  </si>
  <si>
    <t>No Gravado $</t>
  </si>
  <si>
    <t>Percepcion IIBB $</t>
  </si>
  <si>
    <t>Percepcion IVA $</t>
  </si>
  <si>
    <t>Factura Cuenta Corriente</t>
  </si>
  <si>
    <t>Nota de Crédito</t>
  </si>
  <si>
    <t>Nota de Débito</t>
  </si>
  <si>
    <t>001</t>
  </si>
  <si>
    <t>FACTURAS A</t>
  </si>
  <si>
    <t>002</t>
  </si>
  <si>
    <t>NOTAS DE DEBITO A</t>
  </si>
  <si>
    <t>003</t>
  </si>
  <si>
    <t>NOTAS DE CREDITO A</t>
  </si>
  <si>
    <t>004</t>
  </si>
  <si>
    <t>RECIBOS A</t>
  </si>
  <si>
    <t>005</t>
  </si>
  <si>
    <t>NOTAS DE VENTA AL CONTADO A</t>
  </si>
  <si>
    <t>006</t>
  </si>
  <si>
    <t>FACTURAS B</t>
  </si>
  <si>
    <t>007</t>
  </si>
  <si>
    <t>NOTAS DE DEBITO B</t>
  </si>
  <si>
    <t>008</t>
  </si>
  <si>
    <t>NOTAS DE CREDITO B</t>
  </si>
  <si>
    <t>009</t>
  </si>
  <si>
    <t>RECIBOS B</t>
  </si>
  <si>
    <t>010</t>
  </si>
  <si>
    <t>NOTAS DE VENTA AL CONTADO B</t>
  </si>
  <si>
    <t>011</t>
  </si>
  <si>
    <t>FACTURAS C</t>
  </si>
  <si>
    <t>012</t>
  </si>
  <si>
    <t>NOTAS DE DEBITO C</t>
  </si>
  <si>
    <t>015</t>
  </si>
  <si>
    <t>RECIBOS C</t>
  </si>
  <si>
    <t>016</t>
  </si>
  <si>
    <t>NOTAS DE VENTA AL CONTADO C</t>
  </si>
  <si>
    <t>017</t>
  </si>
  <si>
    <t>LIQUIDACION DE SERVICIOS PUBLICOS CLASE A</t>
  </si>
  <si>
    <t>018</t>
  </si>
  <si>
    <t>LIQUIDACION DE SERVICIOS PUBLICOS CLASE B</t>
  </si>
  <si>
    <t>020</t>
  </si>
  <si>
    <t>NOTAS DE DEBITO POR OPERACIONES CON EL EXTERIOR</t>
  </si>
  <si>
    <t>021</t>
  </si>
  <si>
    <t>NOTAS DE CREDITO POR OPERACIONES CON EL EXTERIOR</t>
  </si>
  <si>
    <t>022</t>
  </si>
  <si>
    <t>FACTURAS - PERMISO EXPORTACION SIMPLIFICADO - DTO. 855/97</t>
  </si>
  <si>
    <t>023</t>
  </si>
  <si>
    <t>COMPROBANTES “A” DE COMPRA PRIMARIA PARA EL SECTOR PESQUERO MARITIMO</t>
  </si>
  <si>
    <t>024</t>
  </si>
  <si>
    <t>COMPROBANTES “A” DE CONSIGNACION PRIMARIA PARA EL SECTOR PESQUERO MARITIMO</t>
  </si>
  <si>
    <t>025</t>
  </si>
  <si>
    <t>COMPROBANTES “B” DE COMPRA PRIMARIA PARA EL SECTOR PESQUERO MARITIMO</t>
  </si>
  <si>
    <t>026</t>
  </si>
  <si>
    <t>COMPROBANTES “B” DE CONSIGNACION PRIMARIA PARA EL SECTOR PESQUERO MARITIMO</t>
  </si>
  <si>
    <t>027</t>
  </si>
  <si>
    <t>LIQUIDACION UNICA COMERCIAL IMPOSITIVA CLASE A</t>
  </si>
  <si>
    <t>028</t>
  </si>
  <si>
    <t>LIQUIDACION UNICA COMERCIAL IMPOSITIVA CLASE B</t>
  </si>
  <si>
    <t>029</t>
  </si>
  <si>
    <t>LIQUIDACION UNICA COMERCIAL IMPOSITIVA CLASE C</t>
  </si>
  <si>
    <t>030</t>
  </si>
  <si>
    <t>COMPROBANTES DE COMPRA DE BIENES USADOS</t>
  </si>
  <si>
    <t>031</t>
  </si>
  <si>
    <t>MANDATO - CONSIGNACION</t>
  </si>
  <si>
    <t>032</t>
  </si>
  <si>
    <t>COMPROBANTES PARA RECICLAR MATERIALES</t>
  </si>
  <si>
    <t>033</t>
  </si>
  <si>
    <t>LIQUIDACION PRIMARIA DE GRANOS</t>
  </si>
  <si>
    <t>034</t>
  </si>
  <si>
    <t>COMPROBANTES A DEL APARTADO A  INCISO F)  R.G. N°  1415</t>
  </si>
  <si>
    <t>035</t>
  </si>
  <si>
    <t>COMPROBANTES B DEL ANEXO I, APARTADO A, INC. F), R.G. N° 1415</t>
  </si>
  <si>
    <t>036</t>
  </si>
  <si>
    <t>COMPROBANTES C DEL Anexo I, Apartado A, INC.F), R.G. N° 1415</t>
  </si>
  <si>
    <t>037</t>
  </si>
  <si>
    <t>NOTAS DE DEBITO O DOCUMENTO EQUIVALENTE QUE CUMPLAN CON LA R.G. N° 1415</t>
  </si>
  <si>
    <t>038</t>
  </si>
  <si>
    <t>NOTAS DE CREDITO O DOCUMENTO EQUIVALENTE QUE CUMPLAN CON LA R.G. N° 1415</t>
  </si>
  <si>
    <t>039</t>
  </si>
  <si>
    <t>OTROS COMPROBANTES A QUE CUMPLEN CON LA R G  1415</t>
  </si>
  <si>
    <t>040</t>
  </si>
  <si>
    <r>
      <t xml:space="preserve">OTROS COMPROBANTES B QUE CUMPLAN CON LA R.G. </t>
    </r>
    <r>
      <rPr>
        <b/>
        <sz val="9"/>
        <rFont val="Calibri"/>
        <family val="2"/>
      </rPr>
      <t xml:space="preserve">N° </t>
    </r>
    <r>
      <rPr>
        <sz val="9"/>
        <rFont val="Calibri"/>
        <family val="2"/>
      </rPr>
      <t>1415</t>
    </r>
  </si>
  <si>
    <t>041</t>
  </si>
  <si>
    <t>OTROS COMPROBANTES C QUE CUMPLAN CON LA R.G. N° 1415</t>
  </si>
  <si>
    <t>043</t>
  </si>
  <si>
    <t>NOTA DE CREDITO LIQUIDACION UNICA COMERCIAL IMPOSITIVA CLASE B</t>
  </si>
  <si>
    <t>044</t>
  </si>
  <si>
    <t>NOTA DE CREDITO LIQUIDACION UNICA COMERCIAL IMPOSITIVA CLASE C</t>
  </si>
  <si>
    <t>045</t>
  </si>
  <si>
    <t>NOTA DE DEBITO LIQUIDACION UNICA COMERCIAL IMPOSITIVA CLASE A</t>
  </si>
  <si>
    <t>046</t>
  </si>
  <si>
    <t>NOTA DE DEBITO LIQUIDACION UNICA COMERCIAL IMPOSITIVA CLASE B</t>
  </si>
  <si>
    <t>047</t>
  </si>
  <si>
    <t>NOTA DE DEBITO LIQUIDACION UNICA COMERCIAL IMPOSITIVA CLASE C</t>
  </si>
  <si>
    <t>048</t>
  </si>
  <si>
    <t>NOTA DE CREDITO LIQUIDACION UNICA COMERCIAL IMPOSITIVA CLASE A</t>
  </si>
  <si>
    <t>049</t>
  </si>
  <si>
    <t>COMPROBANTES DE COMPRA DE BIENES NO REGISTRABLES A CONSUMIDORES FINALES</t>
  </si>
  <si>
    <t>050</t>
  </si>
  <si>
    <t xml:space="preserve">RECIBO FACTURA A  REGIMEN DE FACTURA DE CREDITO </t>
  </si>
  <si>
    <t>051</t>
  </si>
  <si>
    <t>FACTURAS M</t>
  </si>
  <si>
    <t>052</t>
  </si>
  <si>
    <t>NOTAS DE DEBITO M</t>
  </si>
  <si>
    <t>053</t>
  </si>
  <si>
    <t>NOTAS DE CREDITO M</t>
  </si>
  <si>
    <t>054</t>
  </si>
  <si>
    <t>RECIBOS M</t>
  </si>
  <si>
    <t>055</t>
  </si>
  <si>
    <t>NOTAS DE VENTA AL CONTADO M</t>
  </si>
  <si>
    <t>056</t>
  </si>
  <si>
    <t>COMPROBANTES M DEL ANEXO I  APARTADO A  INC F) R.G. N° 1415</t>
  </si>
  <si>
    <t>057</t>
  </si>
  <si>
    <t>OTROS COMPROBANTES M QUE CUMPLAN CON LA R.G. N° 1415</t>
  </si>
  <si>
    <t>058</t>
  </si>
  <si>
    <t>CUENTAS DE VENTA Y LIQUIDO PRODUCTO M</t>
  </si>
  <si>
    <t>059</t>
  </si>
  <si>
    <t>LIQUIDACIONES M</t>
  </si>
  <si>
    <t>060</t>
  </si>
  <si>
    <t>CUENTAS DE VENTA Y LIQUIDO PRODUCTO A</t>
  </si>
  <si>
    <t>061</t>
  </si>
  <si>
    <t>CUENTAS DE VENTA Y LIQUIDO PRODUCTO B</t>
  </si>
  <si>
    <t>063</t>
  </si>
  <si>
    <t>LIQUIDACIONES A</t>
  </si>
  <si>
    <t>064</t>
  </si>
  <si>
    <t>LIQUIDACIONES B</t>
  </si>
  <si>
    <t>066</t>
  </si>
  <si>
    <t>DESPACHO DE IMPORTACION</t>
  </si>
  <si>
    <t>068</t>
  </si>
  <si>
    <t>LIQUIDACION C</t>
  </si>
  <si>
    <t>070</t>
  </si>
  <si>
    <t>RECIBOS FACTURA DE CREDITO</t>
  </si>
  <si>
    <t>080</t>
  </si>
  <si>
    <t>INFORME DIARIO DE CIERRE (ZETA) - CONTROLADORES FISCALES</t>
  </si>
  <si>
    <t>081</t>
  </si>
  <si>
    <t xml:space="preserve">TIQUE FACTURA A   </t>
  </si>
  <si>
    <t>082</t>
  </si>
  <si>
    <t>TIQUE FACTURA B</t>
  </si>
  <si>
    <t>083</t>
  </si>
  <si>
    <t>TIQUE</t>
  </si>
  <si>
    <t>088</t>
  </si>
  <si>
    <t>REMITO ELECTRONICO</t>
  </si>
  <si>
    <t>089</t>
  </si>
  <si>
    <t>RESUMEN DE DATOS</t>
  </si>
  <si>
    <t>090</t>
  </si>
  <si>
    <t>OTROS COMPROBANTES - DOCUMENTOS EXCEPTUADOS - NOTAS DE CREDITO</t>
  </si>
  <si>
    <t>091</t>
  </si>
  <si>
    <t>REMITOS R</t>
  </si>
  <si>
    <t>099</t>
  </si>
  <si>
    <t xml:space="preserve">OTROS COMPROBANTES QUE NO CUMPLEN O ESTÁN EXCEPTUADOS DE LA R.G. 1415 Y SUS MODIF </t>
  </si>
  <si>
    <t xml:space="preserve">TIQUE NOTA DE CREDITO </t>
  </si>
  <si>
    <t>TIQUE FACTURA C</t>
  </si>
  <si>
    <t xml:space="preserve"> TIQUE NOTA DE CREDITO A</t>
  </si>
  <si>
    <t>TIQUE NOTA DE CREDITO B</t>
  </si>
  <si>
    <t>TIQUE NOTA DE CREDITO C</t>
  </si>
  <si>
    <t>TIQUE NOTA DE DEBITO A</t>
  </si>
  <si>
    <t>TIQUE NOTA DE DEBITO B</t>
  </si>
  <si>
    <t>TIQUE NOTA DE DEBITO C</t>
  </si>
  <si>
    <t>TIQUE FACTURA M</t>
  </si>
  <si>
    <t>TIQUE NOTA DE CREDITO M</t>
  </si>
  <si>
    <t>TIQUE NOTA DE DEBITO M</t>
  </si>
  <si>
    <t>LIQUIDACION SECUNDARIA DE GRANOS</t>
  </si>
  <si>
    <t>CERTIFICACION ELECTRONICA (GRANOS)</t>
  </si>
  <si>
    <t>12 - Nota de Débito C</t>
  </si>
  <si>
    <t>6 - Factura B</t>
  </si>
  <si>
    <t>A</t>
  </si>
  <si>
    <t>B</t>
  </si>
  <si>
    <t>C</t>
  </si>
  <si>
    <t>Tasa</t>
  </si>
  <si>
    <t>Per IIBB</t>
  </si>
  <si>
    <t>AFIP - MC</t>
  </si>
  <si>
    <t>4 - Recibos A</t>
  </si>
  <si>
    <t>Mis Comprobantes Recibidos</t>
  </si>
  <si>
    <t>51 - Factura M</t>
  </si>
  <si>
    <t>M</t>
  </si>
  <si>
    <t>4 - Notas de Venta Al Contado A</t>
  </si>
  <si>
    <t>7 - Nota de Débito B</t>
  </si>
  <si>
    <t>9 - Factura B</t>
  </si>
  <si>
    <t>10 - Factura B</t>
  </si>
  <si>
    <t>013</t>
  </si>
  <si>
    <t>NOTAS DE CREDITO C</t>
  </si>
  <si>
    <t>13 - Nota de Crédito C</t>
  </si>
  <si>
    <t>52 - Nota de Débito C</t>
  </si>
  <si>
    <t>53 - Nota de Crédito C</t>
  </si>
  <si>
    <t>81 - Tique Factura  A</t>
  </si>
  <si>
    <t>82 - Tique Factura B</t>
  </si>
  <si>
    <t>15 - Recibo C</t>
  </si>
  <si>
    <t>Campo obligatorio                        FAV=Factura Cuenta Corriente NCV=Nota de Crédito NDV=Nota de Débito FVC=Factura Contado</t>
  </si>
  <si>
    <t>Campo obligatorio                            Ingresar un solo carácter con la letra A, B, C , E, Z o M</t>
  </si>
  <si>
    <t xml:space="preserve">Campo obligatorio (salvo que se complete el CUIT)                                                                     Razón Social del cliente tal como está cargado en Colppy . </t>
  </si>
  <si>
    <t xml:space="preserve">Campo obligatorio (salvo que se complete la Razón Social)                                                                     </t>
  </si>
  <si>
    <t xml:space="preserve">Campo obligatorio                                               Formato              0000-00000000     </t>
  </si>
  <si>
    <t>Campo obligatorio                                               Formato                dd-mm-aaaa</t>
  </si>
  <si>
    <t>Campo obligatorio                                            Formato                     dd-mm-aaaa</t>
  </si>
  <si>
    <t>Campo obligatorio                                               Numérico 2 (dos) decimales. Debe ser igual a la suma de los importes Netos más IVA más Percepciones</t>
  </si>
  <si>
    <r>
      <t xml:space="preserve">Campo obligatorio                                               Ingresar el </t>
    </r>
    <r>
      <rPr>
        <b/>
        <sz val="10"/>
        <rFont val="Arial"/>
        <family val="2"/>
      </rPr>
      <t>código</t>
    </r>
    <r>
      <rPr>
        <sz val="10"/>
        <rFont val="Arial"/>
        <family val="2"/>
      </rPr>
      <t xml:space="preserve"> de la cuenta contable a la que se desea imputar el ingreso                               Ej: 410100 (Ventas)</t>
    </r>
  </si>
  <si>
    <r>
      <t xml:space="preserve">Sólo requerido para FVC. Ingresar el </t>
    </r>
    <r>
      <rPr>
        <b/>
        <sz val="10"/>
        <rFont val="Arial"/>
        <family val="2"/>
      </rPr>
      <t>código</t>
    </r>
    <r>
      <rPr>
        <sz val="10"/>
        <rFont val="Arial"/>
        <family val="2"/>
      </rPr>
      <t xml:space="preserve"> de cuenta contable .La cuenta debe estar vinculada a una Caja, Banco o Tarjeta en el Módulo Tesorería                                                 Ej: 111100 (Caja en pesos)</t>
    </r>
  </si>
  <si>
    <t>Cliente</t>
  </si>
  <si>
    <t>Descripcion de la Venta</t>
  </si>
  <si>
    <t>Cuenta Ingreso</t>
  </si>
  <si>
    <t>Medio de Cobro</t>
  </si>
  <si>
    <t>FAV</t>
  </si>
  <si>
    <t>NDV</t>
  </si>
  <si>
    <t>NCV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</si>
</sst>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4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0" borderId="0"/>
    <xf numFmtId="0" fontId="12" fillId="0" borderId="0"/>
  </cellStyleXfs>
  <cellXfs count="31">
    <xf numFmtId="0" fontId="0" fillId="0" borderId="0" xfId="0"/>
    <xf numFmtId="0" fontId="3" fillId="0" borderId="0" xfId="0" applyFont="1"/>
    <xf numFmtId="1" fontId="0" fillId="0" borderId="0" xfId="0" applyNumberFormat="1"/>
    <xf numFmtId="2" fontId="0" fillId="0" borderId="0" xfId="0" applyNumberFormat="1"/>
    <xf numFmtId="0" fontId="5" fillId="3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8" fillId="0" borderId="1" xfId="1" applyFont="1" applyBorder="1"/>
    <xf numFmtId="0" fontId="8" fillId="0" borderId="2" xfId="1" applyFont="1" applyBorder="1" applyAlignment="1">
      <alignment horizontal="center"/>
    </xf>
    <xf numFmtId="0" fontId="8" fillId="0" borderId="2" xfId="1" applyFont="1" applyBorder="1"/>
    <xf numFmtId="0" fontId="8" fillId="0" borderId="1" xfId="1" applyFont="1" applyBorder="1" applyAlignment="1">
      <alignment horizontal="center"/>
    </xf>
    <xf numFmtId="1" fontId="4" fillId="0" borderId="0" xfId="0" applyNumberFormat="1" applyFont="1" applyAlignment="1">
      <alignment vertical="center"/>
    </xf>
    <xf numFmtId="0" fontId="11" fillId="0" borderId="0" xfId="0" applyFont="1"/>
    <xf numFmtId="0" fontId="0" fillId="4" borderId="0" xfId="0" applyFill="1"/>
    <xf numFmtId="0" fontId="8" fillId="0" borderId="2" xfId="2" applyFont="1" applyBorder="1" applyAlignment="1">
      <alignment horizontal="center"/>
    </xf>
    <xf numFmtId="0" fontId="8" fillId="0" borderId="2" xfId="2" applyFont="1" applyBorder="1"/>
    <xf numFmtId="0" fontId="4" fillId="5" borderId="0" xfId="0" applyFont="1" applyFill="1" applyAlignment="1">
      <alignment vertical="center"/>
    </xf>
    <xf numFmtId="0" fontId="0" fillId="5" borderId="0" xfId="0" applyFill="1"/>
    <xf numFmtId="0" fontId="5" fillId="3" borderId="0" xfId="4" applyFont="1" applyFill="1"/>
    <xf numFmtId="164" fontId="5" fillId="3" borderId="0" xfId="4" applyNumberFormat="1" applyFont="1" applyFill="1"/>
    <xf numFmtId="2" fontId="5" fillId="3" borderId="0" xfId="4" applyNumberFormat="1" applyFont="1" applyFill="1"/>
    <xf numFmtId="0" fontId="4" fillId="2" borderId="0" xfId="4" applyFont="1" applyFill="1" applyAlignment="1">
      <alignment wrapText="1"/>
    </xf>
    <xf numFmtId="2" fontId="4" fillId="2" borderId="0" xfId="4" applyNumberFormat="1" applyFont="1" applyFill="1" applyAlignment="1">
      <alignment wrapText="1"/>
    </xf>
    <xf numFmtId="0" fontId="4" fillId="0" borderId="0" xfId="4" applyFont="1" applyAlignment="1">
      <alignment wrapText="1"/>
    </xf>
    <xf numFmtId="0" fontId="4" fillId="0" borderId="0" xfId="4" applyFont="1" applyAlignment="1">
      <alignment horizontal="left" wrapText="1"/>
    </xf>
    <xf numFmtId="164" fontId="4" fillId="0" borderId="0" xfId="4" applyNumberFormat="1" applyFont="1" applyAlignment="1">
      <alignment wrapText="1"/>
    </xf>
    <xf numFmtId="2" fontId="4" fillId="0" borderId="0" xfId="4" applyNumberFormat="1" applyFont="1" applyAlignment="1">
      <alignment wrapText="1"/>
    </xf>
  </cellXfs>
  <cellStyles count="5">
    <cellStyle name="Normal" xfId="0" builtinId="0"/>
    <cellStyle name="Normal 2" xfId="1" xr:uid="{52CAF123-A513-46A9-8E59-5C70927C0F2C}"/>
    <cellStyle name="Normal 3" xfId="2" xr:uid="{B7044963-AEA7-40F9-8899-A813AA88ADEA}"/>
    <cellStyle name="Normal 4" xfId="3" xr:uid="{B58143B8-E1D9-442B-81FA-9DEACDA64DE1}"/>
    <cellStyle name="Normal 5" xfId="4" xr:uid="{8AC81FA4-CB97-42B7-AB17-71816A0BD537}"/>
  </cellStyles>
  <dxfs count="21"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  <dxf>
      <numFmt numFmtId="165" formatCode=";;;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S519"/>
  <sheetViews>
    <sheetView tabSelected="1" workbookViewId="0">
      <selection activeCell="A3" sqref="A3"/>
    </sheetView>
  </sheetViews>
  <sheetFormatPr baseColWidth="10" defaultRowHeight="15"/>
  <cols>
    <col min="1" max="1" width="13" customWidth="1"/>
    <col min="2" max="2" width="27.28515625" customWidth="1"/>
    <col min="3" max="3" width="18.140625" customWidth="1"/>
    <col min="4" max="5" width="15.5703125" customWidth="1"/>
    <col min="6" max="6" width="22.140625" customWidth="1"/>
    <col min="7" max="8" width="20.85546875" customWidth="1"/>
    <col min="9" max="9" width="52" customWidth="1"/>
    <col min="10" max="10" width="14.28515625" customWidth="1"/>
    <col min="11" max="11" width="7.85546875" customWidth="1"/>
    <col min="12" max="12" width="22.140625" customWidth="1"/>
    <col min="13" max="13" width="26" customWidth="1"/>
    <col min="14" max="14" width="20.85546875" customWidth="1"/>
    <col min="15" max="15" width="10.42578125" customWidth="1"/>
    <col min="16" max="16" width="13" customWidth="1"/>
    <col min="17" max="17" width="3.42578125" style="17" customWidth="1"/>
    <col min="18" max="19" width="12" hidden="1" customWidth="1"/>
    <col min="20" max="20" width="4.85546875" customWidth="1"/>
  </cols>
  <sheetData>
    <row r="1" spans="1:19">
      <c r="A1" s="10" t="s">
        <v>204</v>
      </c>
    </row>
    <row r="2" spans="1:19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R2" s="16" t="s">
        <v>200</v>
      </c>
      <c r="S2" s="16" t="s">
        <v>201</v>
      </c>
    </row>
    <row r="3" spans="1:19">
      <c r="C3" s="2"/>
      <c r="D3" s="2"/>
      <c r="F3" s="2"/>
      <c r="H3" s="2"/>
      <c r="J3" s="2"/>
      <c r="L3" s="2"/>
      <c r="M3" s="2"/>
      <c r="N3" s="2"/>
      <c r="O3" s="2"/>
      <c r="P3" s="2"/>
      <c r="R3" s="3" t="str">
        <f>IFERROR(1+(ROUND((O3/L3),4)),"")</f>
        <v/>
      </c>
      <c r="S3" s="3">
        <f>IFERROR(_xlfn.IFS(B3="11 - Factura C",0,B3="15 - Recibo C",0,B3&lt;&gt;"11 - Factura C",(+P3-L3-M3-N3-O3),B3&lt;&gt;"11 - Recibo C",(+P3-L3-M3-N3-O3)),"")</f>
        <v>0</v>
      </c>
    </row>
    <row r="4" spans="1:19">
      <c r="C4" s="2"/>
      <c r="D4" s="2"/>
      <c r="F4" s="2"/>
      <c r="H4" s="2"/>
      <c r="J4" s="2"/>
      <c r="L4" s="3"/>
      <c r="M4" s="2"/>
      <c r="N4" s="2"/>
      <c r="O4" s="3"/>
      <c r="P4" s="3"/>
      <c r="R4" s="3" t="str">
        <f t="shared" ref="R4:R67" si="0">IFERROR(1+(ROUND((O4/L4),4)),"")</f>
        <v/>
      </c>
      <c r="S4" s="3">
        <f t="shared" ref="S4:S67" si="1">_xlfn.IFS(B4="11 - Factura C",0,B4="15 - Recibo C",0,B4&lt;&gt;"11 - Factura C",(+P4-L4-M4-N4-O4),B4&lt;&gt;"11 - Recibo C",(+P4-L4-M4-N4-O4))</f>
        <v>0</v>
      </c>
    </row>
    <row r="5" spans="1:19">
      <c r="C5" s="2"/>
      <c r="D5" s="2"/>
      <c r="F5" s="2"/>
      <c r="H5" s="2"/>
      <c r="J5" s="2"/>
      <c r="L5" s="2"/>
      <c r="M5" s="2"/>
      <c r="N5" s="2"/>
      <c r="R5" s="3" t="str">
        <f t="shared" si="0"/>
        <v/>
      </c>
      <c r="S5" s="3">
        <f t="shared" si="1"/>
        <v>0</v>
      </c>
    </row>
    <row r="6" spans="1:19">
      <c r="C6" s="2"/>
      <c r="D6" s="2"/>
      <c r="F6" s="2"/>
      <c r="H6" s="2"/>
      <c r="J6" s="2"/>
      <c r="P6" s="3"/>
      <c r="R6" s="3" t="str">
        <f t="shared" si="0"/>
        <v/>
      </c>
      <c r="S6" s="3">
        <f t="shared" si="1"/>
        <v>0</v>
      </c>
    </row>
    <row r="7" spans="1:19">
      <c r="C7" s="2"/>
      <c r="D7" s="2"/>
      <c r="F7" s="2"/>
      <c r="H7" s="2"/>
      <c r="J7" s="2"/>
      <c r="P7" s="2"/>
      <c r="R7" s="3" t="str">
        <f t="shared" si="0"/>
        <v/>
      </c>
      <c r="S7" s="3">
        <f t="shared" si="1"/>
        <v>0</v>
      </c>
    </row>
    <row r="8" spans="1:19">
      <c r="C8" s="2"/>
      <c r="D8" s="2"/>
      <c r="F8" s="2"/>
      <c r="H8" s="2"/>
      <c r="J8" s="2"/>
      <c r="L8" s="2"/>
      <c r="M8" s="2"/>
      <c r="N8" s="2"/>
      <c r="O8" s="2"/>
      <c r="P8" s="2"/>
      <c r="R8" s="3" t="str">
        <f t="shared" si="0"/>
        <v/>
      </c>
      <c r="S8" s="3">
        <f t="shared" si="1"/>
        <v>0</v>
      </c>
    </row>
    <row r="9" spans="1:19">
      <c r="C9" s="2"/>
      <c r="D9" s="2"/>
      <c r="F9" s="2"/>
      <c r="H9" s="2"/>
      <c r="J9" s="2"/>
      <c r="L9" s="2"/>
      <c r="M9" s="2"/>
      <c r="N9" s="2"/>
      <c r="O9" s="3"/>
      <c r="P9" s="3"/>
      <c r="R9" s="3" t="str">
        <f t="shared" si="0"/>
        <v/>
      </c>
      <c r="S9" s="3">
        <f t="shared" si="1"/>
        <v>0</v>
      </c>
    </row>
    <row r="10" spans="1:19">
      <c r="C10" s="2"/>
      <c r="D10" s="2"/>
      <c r="F10" s="2"/>
      <c r="H10" s="2"/>
      <c r="J10" s="2"/>
      <c r="L10" s="2"/>
      <c r="M10" s="2"/>
      <c r="N10" s="2"/>
      <c r="O10" s="2"/>
      <c r="P10" s="2"/>
      <c r="R10" s="3" t="str">
        <f t="shared" si="0"/>
        <v/>
      </c>
      <c r="S10" s="3">
        <f t="shared" si="1"/>
        <v>0</v>
      </c>
    </row>
    <row r="11" spans="1:19">
      <c r="C11" s="2"/>
      <c r="D11" s="2"/>
      <c r="F11" s="2"/>
      <c r="H11" s="2"/>
      <c r="J11" s="2"/>
      <c r="L11" s="2"/>
      <c r="M11" s="2"/>
      <c r="N11" s="2"/>
      <c r="O11" s="2"/>
      <c r="P11" s="2"/>
      <c r="R11" s="3" t="str">
        <f t="shared" si="0"/>
        <v/>
      </c>
      <c r="S11" s="3">
        <f t="shared" si="1"/>
        <v>0</v>
      </c>
    </row>
    <row r="12" spans="1:19">
      <c r="C12" s="2"/>
      <c r="D12" s="2"/>
      <c r="F12" s="2"/>
      <c r="H12" s="2"/>
      <c r="J12" s="2"/>
      <c r="L12" s="2"/>
      <c r="M12" s="2"/>
      <c r="N12" s="2"/>
      <c r="O12" s="3"/>
      <c r="P12" s="3"/>
      <c r="R12" s="3" t="str">
        <f t="shared" si="0"/>
        <v/>
      </c>
      <c r="S12" s="3">
        <f t="shared" si="1"/>
        <v>0</v>
      </c>
    </row>
    <row r="13" spans="1:19">
      <c r="C13" s="2"/>
      <c r="D13" s="2"/>
      <c r="F13" s="2"/>
      <c r="H13" s="2"/>
      <c r="J13" s="2"/>
      <c r="L13" s="2"/>
      <c r="M13" s="2"/>
      <c r="N13" s="2"/>
      <c r="O13" s="2"/>
      <c r="P13" s="2"/>
      <c r="R13" s="3" t="str">
        <f t="shared" si="0"/>
        <v/>
      </c>
      <c r="S13" s="3">
        <f t="shared" si="1"/>
        <v>0</v>
      </c>
    </row>
    <row r="14" spans="1:19">
      <c r="C14" s="2"/>
      <c r="D14" s="2"/>
      <c r="F14" s="2"/>
      <c r="H14" s="2"/>
      <c r="L14" s="2"/>
      <c r="M14" s="2"/>
      <c r="N14" s="2"/>
      <c r="R14" s="3" t="str">
        <f t="shared" si="0"/>
        <v/>
      </c>
      <c r="S14" s="3">
        <f t="shared" si="1"/>
        <v>0</v>
      </c>
    </row>
    <row r="15" spans="1:19">
      <c r="C15" s="2"/>
      <c r="D15" s="2"/>
      <c r="F15" s="2"/>
      <c r="H15" s="2"/>
      <c r="J15" s="2"/>
      <c r="P15" s="2"/>
      <c r="R15" s="3" t="str">
        <f t="shared" si="0"/>
        <v/>
      </c>
      <c r="S15" s="3">
        <f t="shared" si="1"/>
        <v>0</v>
      </c>
    </row>
    <row r="16" spans="1:19">
      <c r="C16" s="2"/>
      <c r="D16" s="2"/>
      <c r="F16" s="2"/>
      <c r="H16" s="2"/>
      <c r="J16" s="2"/>
      <c r="L16" s="2"/>
      <c r="M16" s="2"/>
      <c r="N16" s="2"/>
      <c r="R16" s="3" t="str">
        <f t="shared" si="0"/>
        <v/>
      </c>
      <c r="S16" s="3">
        <f t="shared" si="1"/>
        <v>0</v>
      </c>
    </row>
    <row r="17" spans="3:19">
      <c r="C17" s="2"/>
      <c r="D17" s="2"/>
      <c r="F17" s="2"/>
      <c r="H17" s="2"/>
      <c r="J17" s="2"/>
      <c r="L17" s="2"/>
      <c r="M17" s="2"/>
      <c r="N17" s="2"/>
      <c r="R17" s="3" t="str">
        <f t="shared" si="0"/>
        <v/>
      </c>
      <c r="S17" s="3">
        <f t="shared" si="1"/>
        <v>0</v>
      </c>
    </row>
    <row r="18" spans="3:19">
      <c r="C18" s="2"/>
      <c r="D18" s="2"/>
      <c r="F18" s="2"/>
      <c r="H18" s="2"/>
      <c r="J18" s="2"/>
      <c r="P18" s="2"/>
      <c r="R18" s="3" t="str">
        <f t="shared" si="0"/>
        <v/>
      </c>
      <c r="S18" s="3">
        <f t="shared" si="1"/>
        <v>0</v>
      </c>
    </row>
    <row r="19" spans="3:19">
      <c r="C19" s="2"/>
      <c r="D19" s="2"/>
      <c r="F19" s="2"/>
      <c r="H19" s="2"/>
      <c r="J19" s="2"/>
      <c r="M19" s="2"/>
      <c r="N19" s="2"/>
      <c r="P19" s="2"/>
      <c r="R19" s="3" t="str">
        <f t="shared" si="0"/>
        <v/>
      </c>
      <c r="S19" s="3">
        <f t="shared" si="1"/>
        <v>0</v>
      </c>
    </row>
    <row r="20" spans="3:19">
      <c r="C20" s="2"/>
      <c r="D20" s="2"/>
      <c r="F20" s="2"/>
      <c r="H20" s="2"/>
      <c r="J20" s="2"/>
      <c r="L20" s="2"/>
      <c r="M20" s="2"/>
      <c r="N20" s="2"/>
      <c r="R20" s="3" t="str">
        <f t="shared" si="0"/>
        <v/>
      </c>
      <c r="S20" s="3">
        <f t="shared" si="1"/>
        <v>0</v>
      </c>
    </row>
    <row r="21" spans="3:19">
      <c r="C21" s="2"/>
      <c r="D21" s="2"/>
      <c r="F21" s="2"/>
      <c r="H21" s="2"/>
      <c r="J21" s="2"/>
      <c r="L21" s="2"/>
      <c r="M21" s="2"/>
      <c r="N21" s="2"/>
      <c r="R21" s="3" t="str">
        <f t="shared" si="0"/>
        <v/>
      </c>
      <c r="S21" s="3">
        <f t="shared" si="1"/>
        <v>0</v>
      </c>
    </row>
    <row r="22" spans="3:19">
      <c r="C22" s="2"/>
      <c r="D22" s="2"/>
      <c r="F22" s="2"/>
      <c r="H22" s="2"/>
      <c r="J22" s="2"/>
      <c r="L22" s="2"/>
      <c r="M22" s="2"/>
      <c r="N22" s="2"/>
      <c r="R22" s="3" t="str">
        <f t="shared" si="0"/>
        <v/>
      </c>
      <c r="S22" s="3">
        <f t="shared" si="1"/>
        <v>0</v>
      </c>
    </row>
    <row r="23" spans="3:19">
      <c r="C23" s="2"/>
      <c r="D23" s="2"/>
      <c r="F23" s="2"/>
      <c r="H23" s="2"/>
      <c r="J23" s="2"/>
      <c r="M23" s="2"/>
      <c r="N23" s="2"/>
      <c r="O23" s="3"/>
      <c r="P23" s="3"/>
      <c r="R23" s="3" t="str">
        <f t="shared" si="0"/>
        <v/>
      </c>
      <c r="S23" s="3">
        <f t="shared" si="1"/>
        <v>0</v>
      </c>
    </row>
    <row r="24" spans="3:19">
      <c r="C24" s="2"/>
      <c r="D24" s="2"/>
      <c r="F24" s="2"/>
      <c r="H24" s="2"/>
      <c r="J24" s="2"/>
      <c r="L24" s="3"/>
      <c r="M24" s="2"/>
      <c r="N24" s="2"/>
      <c r="O24" s="3"/>
      <c r="P24" s="3"/>
      <c r="R24" s="3" t="str">
        <f t="shared" si="0"/>
        <v/>
      </c>
      <c r="S24" s="3">
        <f t="shared" si="1"/>
        <v>0</v>
      </c>
    </row>
    <row r="25" spans="3:19">
      <c r="C25" s="2"/>
      <c r="D25" s="2"/>
      <c r="F25" s="2"/>
      <c r="H25" s="2"/>
      <c r="J25" s="2"/>
      <c r="L25" s="2"/>
      <c r="M25" s="2"/>
      <c r="N25" s="2"/>
      <c r="R25" s="3" t="str">
        <f t="shared" si="0"/>
        <v/>
      </c>
      <c r="S25" s="3">
        <f t="shared" si="1"/>
        <v>0</v>
      </c>
    </row>
    <row r="26" spans="3:19">
      <c r="C26" s="2"/>
      <c r="D26" s="2"/>
      <c r="F26" s="2"/>
      <c r="H26" s="2"/>
      <c r="J26" s="2"/>
      <c r="L26" s="2"/>
      <c r="M26" s="2"/>
      <c r="N26" s="2"/>
      <c r="O26" s="3"/>
      <c r="P26" s="3"/>
      <c r="R26" s="3" t="str">
        <f t="shared" si="0"/>
        <v/>
      </c>
      <c r="S26" s="3">
        <f t="shared" si="1"/>
        <v>0</v>
      </c>
    </row>
    <row r="27" spans="3:19">
      <c r="C27" s="2"/>
      <c r="D27" s="2"/>
      <c r="F27" s="2"/>
      <c r="H27" s="2"/>
      <c r="J27" s="2"/>
      <c r="L27" s="2"/>
      <c r="M27" s="2"/>
      <c r="N27" s="2"/>
      <c r="O27" s="3"/>
      <c r="P27" s="3"/>
      <c r="R27" s="3" t="str">
        <f t="shared" si="0"/>
        <v/>
      </c>
      <c r="S27" s="3">
        <f t="shared" si="1"/>
        <v>0</v>
      </c>
    </row>
    <row r="28" spans="3:19">
      <c r="C28" s="2"/>
      <c r="D28" s="2"/>
      <c r="F28" s="2"/>
      <c r="H28" s="2"/>
      <c r="J28" s="2"/>
      <c r="L28" s="2"/>
      <c r="M28" s="2"/>
      <c r="N28" s="2"/>
      <c r="O28" s="2"/>
      <c r="P28" s="2"/>
      <c r="R28" s="3" t="str">
        <f t="shared" si="0"/>
        <v/>
      </c>
      <c r="S28" s="3">
        <f t="shared" si="1"/>
        <v>0</v>
      </c>
    </row>
    <row r="29" spans="3:19">
      <c r="C29" s="2"/>
      <c r="D29" s="2"/>
      <c r="F29" s="2"/>
      <c r="H29" s="2"/>
      <c r="J29" s="2"/>
      <c r="L29" s="2"/>
      <c r="M29" s="2"/>
      <c r="N29" s="2"/>
      <c r="O29" s="2"/>
      <c r="P29" s="2"/>
      <c r="R29" s="3" t="str">
        <f t="shared" si="0"/>
        <v/>
      </c>
      <c r="S29" s="3">
        <f t="shared" si="1"/>
        <v>0</v>
      </c>
    </row>
    <row r="30" spans="3:19">
      <c r="C30" s="2"/>
      <c r="D30" s="2"/>
      <c r="F30" s="2"/>
      <c r="H30" s="2"/>
      <c r="J30" s="2"/>
      <c r="M30" s="2"/>
      <c r="N30" s="2"/>
      <c r="P30" s="2"/>
      <c r="R30" s="3" t="str">
        <f t="shared" si="0"/>
        <v/>
      </c>
      <c r="S30" s="3">
        <f t="shared" si="1"/>
        <v>0</v>
      </c>
    </row>
    <row r="31" spans="3:19">
      <c r="C31" s="2"/>
      <c r="D31" s="2"/>
      <c r="F31" s="2"/>
      <c r="H31" s="2"/>
      <c r="J31" s="2"/>
      <c r="M31" s="2"/>
      <c r="N31" s="2"/>
      <c r="O31" s="3"/>
      <c r="R31" s="3" t="str">
        <f t="shared" si="0"/>
        <v/>
      </c>
      <c r="S31" s="3">
        <f t="shared" si="1"/>
        <v>0</v>
      </c>
    </row>
    <row r="32" spans="3:19">
      <c r="C32" s="2"/>
      <c r="D32" s="2"/>
      <c r="F32" s="2"/>
      <c r="H32" s="2"/>
      <c r="J32" s="2"/>
      <c r="L32" s="2"/>
      <c r="M32" s="2"/>
      <c r="N32" s="2"/>
      <c r="O32" s="2"/>
      <c r="P32" s="2"/>
      <c r="R32" s="3" t="str">
        <f t="shared" si="0"/>
        <v/>
      </c>
      <c r="S32" s="3">
        <f t="shared" si="1"/>
        <v>0</v>
      </c>
    </row>
    <row r="33" spans="3:19">
      <c r="C33" s="2"/>
      <c r="D33" s="2"/>
      <c r="F33" s="2"/>
      <c r="H33" s="2"/>
      <c r="J33" s="2"/>
      <c r="L33" s="2"/>
      <c r="M33" s="2"/>
      <c r="N33" s="2"/>
      <c r="O33" s="2"/>
      <c r="P33" s="2"/>
      <c r="R33" s="3" t="str">
        <f t="shared" si="0"/>
        <v/>
      </c>
      <c r="S33" s="3">
        <f t="shared" si="1"/>
        <v>0</v>
      </c>
    </row>
    <row r="34" spans="3:19">
      <c r="C34" s="2"/>
      <c r="D34" s="2"/>
      <c r="F34" s="2"/>
      <c r="H34" s="2"/>
      <c r="J34" s="2"/>
      <c r="L34" s="2"/>
      <c r="M34" s="2"/>
      <c r="N34" s="2"/>
      <c r="O34" s="2"/>
      <c r="P34" s="2"/>
      <c r="R34" s="3" t="str">
        <f t="shared" si="0"/>
        <v/>
      </c>
      <c r="S34" s="3">
        <f t="shared" si="1"/>
        <v>0</v>
      </c>
    </row>
    <row r="35" spans="3:19">
      <c r="C35" s="2"/>
      <c r="D35" s="2"/>
      <c r="F35" s="2"/>
      <c r="H35" s="2"/>
      <c r="J35" s="3"/>
      <c r="L35" s="2"/>
      <c r="M35" s="2"/>
      <c r="N35" s="2"/>
      <c r="O35" s="3"/>
      <c r="P35" s="3"/>
      <c r="R35" s="3" t="str">
        <f t="shared" si="0"/>
        <v/>
      </c>
      <c r="S35" s="3">
        <f t="shared" si="1"/>
        <v>0</v>
      </c>
    </row>
    <row r="36" spans="3:19">
      <c r="C36" s="2"/>
      <c r="D36" s="2"/>
      <c r="F36" s="2"/>
      <c r="H36" s="2"/>
      <c r="J36" s="2"/>
      <c r="L36" s="2"/>
      <c r="M36" s="3"/>
      <c r="N36" s="2"/>
      <c r="O36" s="3"/>
      <c r="P36" s="3"/>
      <c r="R36" s="3" t="str">
        <f t="shared" si="0"/>
        <v/>
      </c>
      <c r="S36" s="3">
        <f t="shared" si="1"/>
        <v>0</v>
      </c>
    </row>
    <row r="37" spans="3:19">
      <c r="C37" s="2"/>
      <c r="D37" s="2"/>
      <c r="F37" s="2"/>
      <c r="H37" s="2"/>
      <c r="J37" s="2"/>
      <c r="L37" s="3"/>
      <c r="M37" s="2"/>
      <c r="N37" s="2"/>
      <c r="O37" s="3"/>
      <c r="P37" s="2"/>
      <c r="R37" s="3" t="str">
        <f t="shared" si="0"/>
        <v/>
      </c>
      <c r="S37" s="3">
        <f t="shared" si="1"/>
        <v>0</v>
      </c>
    </row>
    <row r="38" spans="3:19">
      <c r="C38" s="2"/>
      <c r="D38" s="2"/>
      <c r="F38" s="2"/>
      <c r="H38" s="2"/>
      <c r="J38" s="2"/>
      <c r="L38" s="2"/>
      <c r="M38" s="2"/>
      <c r="N38" s="2"/>
      <c r="O38" s="2"/>
      <c r="P38" s="2"/>
      <c r="R38" s="3" t="str">
        <f t="shared" si="0"/>
        <v/>
      </c>
      <c r="S38" s="3">
        <f t="shared" si="1"/>
        <v>0</v>
      </c>
    </row>
    <row r="39" spans="3:19">
      <c r="C39" s="2"/>
      <c r="D39" s="2"/>
      <c r="F39" s="2"/>
      <c r="H39" s="2"/>
      <c r="J39" s="2"/>
      <c r="L39" s="3"/>
      <c r="M39" s="2"/>
      <c r="N39" s="2"/>
      <c r="O39" s="3"/>
      <c r="P39" s="3"/>
      <c r="R39" s="3" t="str">
        <f t="shared" si="0"/>
        <v/>
      </c>
      <c r="S39" s="3">
        <f t="shared" si="1"/>
        <v>0</v>
      </c>
    </row>
    <row r="40" spans="3:19">
      <c r="C40" s="2"/>
      <c r="D40" s="2"/>
      <c r="F40" s="2"/>
      <c r="H40" s="2"/>
      <c r="J40" s="2"/>
      <c r="M40" s="2"/>
      <c r="N40" s="2"/>
      <c r="P40" s="2"/>
      <c r="R40" s="3" t="str">
        <f t="shared" si="0"/>
        <v/>
      </c>
      <c r="S40" s="3">
        <f t="shared" si="1"/>
        <v>0</v>
      </c>
    </row>
    <row r="41" spans="3:19">
      <c r="C41" s="2"/>
      <c r="D41" s="2"/>
      <c r="F41" s="2"/>
      <c r="H41" s="2"/>
      <c r="J41" s="2"/>
      <c r="P41" s="2"/>
      <c r="R41" s="3" t="str">
        <f t="shared" si="0"/>
        <v/>
      </c>
      <c r="S41" s="3">
        <f t="shared" si="1"/>
        <v>0</v>
      </c>
    </row>
    <row r="42" spans="3:19">
      <c r="C42" s="2"/>
      <c r="D42" s="2"/>
      <c r="F42" s="2"/>
      <c r="H42" s="2"/>
      <c r="J42" s="2"/>
      <c r="L42" s="3"/>
      <c r="M42" s="2"/>
      <c r="N42" s="2"/>
      <c r="O42" s="3"/>
      <c r="P42" s="2"/>
      <c r="R42" s="3" t="str">
        <f t="shared" si="0"/>
        <v/>
      </c>
      <c r="S42" s="3">
        <f t="shared" si="1"/>
        <v>0</v>
      </c>
    </row>
    <row r="43" spans="3:19">
      <c r="C43" s="2"/>
      <c r="D43" s="2"/>
      <c r="F43" s="2"/>
      <c r="H43" s="2"/>
      <c r="J43" s="2"/>
      <c r="L43" s="3"/>
      <c r="M43" s="2"/>
      <c r="N43" s="2"/>
      <c r="O43" s="2"/>
      <c r="P43" s="3"/>
      <c r="R43" s="3" t="str">
        <f t="shared" si="0"/>
        <v/>
      </c>
      <c r="S43" s="3">
        <f t="shared" si="1"/>
        <v>0</v>
      </c>
    </row>
    <row r="44" spans="3:19">
      <c r="C44" s="2"/>
      <c r="D44" s="2"/>
      <c r="F44" s="2"/>
      <c r="H44" s="2"/>
      <c r="J44" s="3"/>
      <c r="L44" s="2"/>
      <c r="M44" s="2"/>
      <c r="N44" s="2"/>
      <c r="O44" s="3"/>
      <c r="P44" s="3"/>
      <c r="R44" s="3" t="str">
        <f t="shared" si="0"/>
        <v/>
      </c>
      <c r="S44" s="3">
        <f t="shared" si="1"/>
        <v>0</v>
      </c>
    </row>
    <row r="45" spans="3:19">
      <c r="C45" s="2"/>
      <c r="D45" s="2"/>
      <c r="F45" s="2"/>
      <c r="H45" s="2"/>
      <c r="J45" s="2"/>
      <c r="M45" s="2"/>
      <c r="N45" s="2"/>
      <c r="P45" s="2"/>
      <c r="R45" s="3" t="str">
        <f t="shared" si="0"/>
        <v/>
      </c>
      <c r="S45" s="3">
        <f t="shared" si="1"/>
        <v>0</v>
      </c>
    </row>
    <row r="46" spans="3:19">
      <c r="C46" s="2"/>
      <c r="D46" s="2"/>
      <c r="F46" s="2"/>
      <c r="H46" s="2"/>
      <c r="J46" s="2"/>
      <c r="L46" s="2"/>
      <c r="M46" s="2"/>
      <c r="N46" s="2"/>
      <c r="O46" s="2"/>
      <c r="P46" s="2"/>
      <c r="R46" s="3" t="str">
        <f t="shared" si="0"/>
        <v/>
      </c>
      <c r="S46" s="3">
        <f t="shared" si="1"/>
        <v>0</v>
      </c>
    </row>
    <row r="47" spans="3:19">
      <c r="C47" s="2"/>
      <c r="D47" s="2"/>
      <c r="F47" s="2"/>
      <c r="H47" s="2"/>
      <c r="J47" s="2"/>
      <c r="L47" s="2"/>
      <c r="M47" s="2"/>
      <c r="N47" s="2"/>
      <c r="O47" s="2"/>
      <c r="P47" s="2"/>
      <c r="R47" s="3" t="str">
        <f t="shared" si="0"/>
        <v/>
      </c>
      <c r="S47" s="3">
        <f t="shared" si="1"/>
        <v>0</v>
      </c>
    </row>
    <row r="48" spans="3:19">
      <c r="C48" s="2"/>
      <c r="D48" s="2"/>
      <c r="F48" s="2"/>
      <c r="H48" s="2"/>
      <c r="J48" s="2"/>
      <c r="L48" s="2"/>
      <c r="M48" s="2"/>
      <c r="N48" s="2"/>
      <c r="O48" s="2"/>
      <c r="P48" s="2"/>
      <c r="R48" s="3" t="str">
        <f t="shared" si="0"/>
        <v/>
      </c>
      <c r="S48" s="3">
        <f t="shared" si="1"/>
        <v>0</v>
      </c>
    </row>
    <row r="49" spans="3:19">
      <c r="C49" s="2"/>
      <c r="D49" s="2"/>
      <c r="F49" s="2"/>
      <c r="H49" s="2"/>
      <c r="J49" s="2"/>
      <c r="P49" s="2"/>
      <c r="R49" s="3" t="str">
        <f t="shared" si="0"/>
        <v/>
      </c>
      <c r="S49" s="3">
        <f t="shared" si="1"/>
        <v>0</v>
      </c>
    </row>
    <row r="50" spans="3:19">
      <c r="C50" s="2"/>
      <c r="D50" s="2"/>
      <c r="F50" s="2"/>
      <c r="H50" s="2"/>
      <c r="J50" s="2"/>
      <c r="P50" s="3"/>
      <c r="R50" s="3" t="str">
        <f t="shared" si="0"/>
        <v/>
      </c>
      <c r="S50" s="3">
        <f t="shared" si="1"/>
        <v>0</v>
      </c>
    </row>
    <row r="51" spans="3:19">
      <c r="C51" s="2"/>
      <c r="D51" s="2"/>
      <c r="F51" s="2"/>
      <c r="H51" s="2"/>
      <c r="J51" s="2"/>
      <c r="L51" s="2"/>
      <c r="M51" s="2"/>
      <c r="N51" s="2"/>
      <c r="R51" s="3" t="str">
        <f t="shared" si="0"/>
        <v/>
      </c>
      <c r="S51" s="3">
        <f t="shared" si="1"/>
        <v>0</v>
      </c>
    </row>
    <row r="52" spans="3:19">
      <c r="C52" s="2"/>
      <c r="D52" s="2"/>
      <c r="F52" s="2"/>
      <c r="H52" s="2"/>
      <c r="J52" s="2"/>
      <c r="M52" s="2"/>
      <c r="N52" s="2"/>
      <c r="O52" s="2"/>
      <c r="R52" s="3" t="str">
        <f t="shared" si="0"/>
        <v/>
      </c>
      <c r="S52" s="3">
        <f t="shared" si="1"/>
        <v>0</v>
      </c>
    </row>
    <row r="53" spans="3:19">
      <c r="C53" s="2"/>
      <c r="D53" s="2"/>
      <c r="F53" s="2"/>
      <c r="H53" s="2"/>
      <c r="J53" s="2"/>
      <c r="L53" s="3"/>
      <c r="M53" s="2"/>
      <c r="N53" s="2"/>
      <c r="P53" s="3"/>
      <c r="R53" s="3" t="str">
        <f t="shared" si="0"/>
        <v/>
      </c>
      <c r="S53" s="3">
        <f t="shared" si="1"/>
        <v>0</v>
      </c>
    </row>
    <row r="54" spans="3:19">
      <c r="C54" s="2"/>
      <c r="D54" s="2"/>
      <c r="F54" s="2"/>
      <c r="H54" s="2"/>
      <c r="J54" s="2"/>
      <c r="L54" s="3"/>
      <c r="M54" s="2"/>
      <c r="N54" s="2"/>
      <c r="O54" s="3"/>
      <c r="P54" s="3"/>
      <c r="R54" s="3" t="str">
        <f t="shared" si="0"/>
        <v/>
      </c>
      <c r="S54" s="3">
        <f t="shared" si="1"/>
        <v>0</v>
      </c>
    </row>
    <row r="55" spans="3:19">
      <c r="C55" s="2"/>
      <c r="D55" s="2"/>
      <c r="F55" s="2"/>
      <c r="H55" s="2"/>
      <c r="J55" s="2"/>
      <c r="P55" s="2"/>
      <c r="R55" s="3" t="str">
        <f t="shared" si="0"/>
        <v/>
      </c>
      <c r="S55" s="3">
        <f t="shared" si="1"/>
        <v>0</v>
      </c>
    </row>
    <row r="56" spans="3:19">
      <c r="C56" s="2"/>
      <c r="D56" s="2"/>
      <c r="F56" s="2"/>
      <c r="H56" s="2"/>
      <c r="J56" s="2"/>
      <c r="P56" s="2"/>
      <c r="R56" s="3" t="str">
        <f t="shared" si="0"/>
        <v/>
      </c>
      <c r="S56" s="3">
        <f t="shared" si="1"/>
        <v>0</v>
      </c>
    </row>
    <row r="57" spans="3:19">
      <c r="C57" s="2"/>
      <c r="D57" s="2"/>
      <c r="F57" s="2"/>
      <c r="H57" s="2"/>
      <c r="J57" s="2"/>
      <c r="L57" s="2"/>
      <c r="M57" s="2"/>
      <c r="N57" s="2"/>
      <c r="O57" s="3"/>
      <c r="P57" s="3"/>
      <c r="R57" s="3" t="str">
        <f t="shared" si="0"/>
        <v/>
      </c>
      <c r="S57" s="3">
        <f t="shared" si="1"/>
        <v>0</v>
      </c>
    </row>
    <row r="58" spans="3:19">
      <c r="C58" s="2"/>
      <c r="D58" s="2"/>
      <c r="F58" s="2"/>
      <c r="H58" s="2"/>
      <c r="J58" s="2"/>
      <c r="L58" s="2"/>
      <c r="M58" s="2"/>
      <c r="N58" s="2"/>
      <c r="O58" s="2"/>
      <c r="P58" s="2"/>
      <c r="R58" s="3" t="str">
        <f t="shared" si="0"/>
        <v/>
      </c>
      <c r="S58" s="3">
        <f t="shared" si="1"/>
        <v>0</v>
      </c>
    </row>
    <row r="59" spans="3:19">
      <c r="C59" s="2"/>
      <c r="D59" s="2"/>
      <c r="F59" s="2"/>
      <c r="H59" s="2"/>
      <c r="J59" s="2"/>
      <c r="L59" s="3"/>
      <c r="M59" s="2"/>
      <c r="N59" s="2"/>
      <c r="O59" s="3"/>
      <c r="P59" s="2"/>
      <c r="R59" s="3" t="str">
        <f t="shared" si="0"/>
        <v/>
      </c>
      <c r="S59" s="3">
        <f t="shared" si="1"/>
        <v>0</v>
      </c>
    </row>
    <row r="60" spans="3:19">
      <c r="C60" s="2"/>
      <c r="D60" s="2"/>
      <c r="F60" s="2"/>
      <c r="H60" s="2"/>
      <c r="J60" s="2"/>
      <c r="L60" s="2"/>
      <c r="M60" s="2"/>
      <c r="N60" s="2"/>
      <c r="O60" s="2"/>
      <c r="P60" s="2"/>
      <c r="R60" s="3" t="str">
        <f t="shared" si="0"/>
        <v/>
      </c>
      <c r="S60" s="3">
        <f t="shared" si="1"/>
        <v>0</v>
      </c>
    </row>
    <row r="61" spans="3:19">
      <c r="C61" s="2"/>
      <c r="D61" s="2"/>
      <c r="F61" s="2"/>
      <c r="H61" s="2"/>
      <c r="J61" s="2"/>
      <c r="L61" s="2"/>
      <c r="M61" s="2"/>
      <c r="N61" s="2"/>
      <c r="O61" s="2"/>
      <c r="P61" s="2"/>
      <c r="R61" s="3" t="str">
        <f t="shared" si="0"/>
        <v/>
      </c>
      <c r="S61" s="3">
        <f t="shared" si="1"/>
        <v>0</v>
      </c>
    </row>
    <row r="62" spans="3:19">
      <c r="C62" s="2"/>
      <c r="D62" s="2"/>
      <c r="F62" s="2"/>
      <c r="H62" s="2"/>
      <c r="J62" s="2"/>
      <c r="L62" s="2"/>
      <c r="M62" s="2"/>
      <c r="N62" s="2"/>
      <c r="O62" s="3"/>
      <c r="P62" s="3"/>
      <c r="R62" s="3" t="str">
        <f t="shared" si="0"/>
        <v/>
      </c>
      <c r="S62" s="3">
        <f t="shared" si="1"/>
        <v>0</v>
      </c>
    </row>
    <row r="63" spans="3:19">
      <c r="C63" s="2"/>
      <c r="D63" s="2"/>
      <c r="F63" s="2"/>
      <c r="H63" s="2"/>
      <c r="J63" s="2"/>
      <c r="L63" s="3"/>
      <c r="M63" s="2"/>
      <c r="N63" s="2"/>
      <c r="O63" s="3"/>
      <c r="P63" s="2"/>
      <c r="R63" s="3" t="str">
        <f t="shared" si="0"/>
        <v/>
      </c>
      <c r="S63" s="3">
        <f t="shared" si="1"/>
        <v>0</v>
      </c>
    </row>
    <row r="64" spans="3:19">
      <c r="C64" s="2"/>
      <c r="D64" s="2"/>
      <c r="F64" s="2"/>
      <c r="H64" s="2"/>
      <c r="J64" s="2"/>
      <c r="L64" s="2"/>
      <c r="M64" s="2"/>
      <c r="N64" s="2"/>
      <c r="O64" s="3"/>
      <c r="P64" s="3"/>
      <c r="R64" s="3" t="str">
        <f t="shared" si="0"/>
        <v/>
      </c>
      <c r="S64" s="3">
        <f t="shared" si="1"/>
        <v>0</v>
      </c>
    </row>
    <row r="65" spans="3:19">
      <c r="C65" s="2"/>
      <c r="D65" s="2"/>
      <c r="F65" s="2"/>
      <c r="H65" s="2"/>
      <c r="J65" s="2"/>
      <c r="L65" s="2"/>
      <c r="M65" s="2"/>
      <c r="N65" s="2"/>
      <c r="O65" s="2"/>
      <c r="P65" s="2"/>
      <c r="R65" s="3" t="str">
        <f t="shared" si="0"/>
        <v/>
      </c>
      <c r="S65" s="3">
        <f t="shared" si="1"/>
        <v>0</v>
      </c>
    </row>
    <row r="66" spans="3:19">
      <c r="C66" s="2"/>
      <c r="D66" s="2"/>
      <c r="F66" s="2"/>
      <c r="H66" s="2"/>
      <c r="J66" s="2"/>
      <c r="L66" s="3"/>
      <c r="M66" s="2"/>
      <c r="N66" s="2"/>
      <c r="O66" s="3"/>
      <c r="P66" s="3"/>
      <c r="R66" s="3" t="str">
        <f t="shared" si="0"/>
        <v/>
      </c>
      <c r="S66" s="3">
        <f t="shared" si="1"/>
        <v>0</v>
      </c>
    </row>
    <row r="67" spans="3:19">
      <c r="C67" s="2"/>
      <c r="D67" s="2"/>
      <c r="F67" s="2"/>
      <c r="H67" s="2"/>
      <c r="J67" s="2"/>
      <c r="L67" s="3"/>
      <c r="M67" s="2"/>
      <c r="N67" s="2"/>
      <c r="O67" s="3"/>
      <c r="P67" s="3"/>
      <c r="R67" s="3" t="str">
        <f t="shared" si="0"/>
        <v/>
      </c>
      <c r="S67" s="3">
        <f t="shared" si="1"/>
        <v>0</v>
      </c>
    </row>
    <row r="68" spans="3:19">
      <c r="C68" s="2"/>
      <c r="D68" s="2"/>
      <c r="F68" s="2"/>
      <c r="H68" s="2"/>
      <c r="J68" s="2"/>
      <c r="P68" s="2"/>
      <c r="R68" s="3" t="str">
        <f t="shared" ref="R68:R131" si="2">IFERROR(1+(ROUND((O68/L68),4)),"")</f>
        <v/>
      </c>
      <c r="S68" s="3">
        <f t="shared" ref="S68:S131" si="3">_xlfn.IFS(B68="11 - Factura C",0,B68="15 - Recibo C",0,B68&lt;&gt;"11 - Factura C",(+P68-L68-M68-N68-O68),B68&lt;&gt;"11 - Recibo C",(+P68-L68-M68-N68-O68))</f>
        <v>0</v>
      </c>
    </row>
    <row r="69" spans="3:19">
      <c r="C69" s="2"/>
      <c r="D69" s="2"/>
      <c r="F69" s="2"/>
      <c r="H69" s="2"/>
      <c r="J69" s="2"/>
      <c r="L69" s="2"/>
      <c r="M69" s="2"/>
      <c r="N69" s="3"/>
      <c r="O69" s="2"/>
      <c r="P69" s="3"/>
      <c r="R69" s="3" t="str">
        <f t="shared" si="2"/>
        <v/>
      </c>
      <c r="S69" s="3">
        <f t="shared" si="3"/>
        <v>0</v>
      </c>
    </row>
    <row r="70" spans="3:19">
      <c r="C70" s="2"/>
      <c r="D70" s="2"/>
      <c r="F70" s="2"/>
      <c r="H70" s="2"/>
      <c r="J70" s="2"/>
      <c r="L70" s="3"/>
      <c r="M70" s="2"/>
      <c r="N70" s="2"/>
      <c r="O70" s="3"/>
      <c r="P70" s="3"/>
      <c r="R70" s="3" t="str">
        <f t="shared" si="2"/>
        <v/>
      </c>
      <c r="S70" s="3">
        <f t="shared" si="3"/>
        <v>0</v>
      </c>
    </row>
    <row r="71" spans="3:19">
      <c r="C71" s="2"/>
      <c r="D71" s="2"/>
      <c r="F71" s="2"/>
      <c r="H71" s="2"/>
      <c r="J71" s="2"/>
      <c r="L71" s="3"/>
      <c r="M71" s="2"/>
      <c r="N71" s="2"/>
      <c r="O71" s="3"/>
      <c r="P71" s="3"/>
      <c r="R71" s="3" t="str">
        <f t="shared" si="2"/>
        <v/>
      </c>
      <c r="S71" s="3">
        <f t="shared" si="3"/>
        <v>0</v>
      </c>
    </row>
    <row r="72" spans="3:19">
      <c r="C72" s="2"/>
      <c r="D72" s="2"/>
      <c r="F72" s="2"/>
      <c r="H72" s="2"/>
      <c r="J72" s="2"/>
      <c r="L72" s="2"/>
      <c r="M72" s="2"/>
      <c r="N72" s="2"/>
      <c r="O72" s="3"/>
      <c r="P72" s="3"/>
      <c r="R72" s="3" t="str">
        <f t="shared" si="2"/>
        <v/>
      </c>
      <c r="S72" s="3">
        <f t="shared" si="3"/>
        <v>0</v>
      </c>
    </row>
    <row r="73" spans="3:19">
      <c r="C73" s="2"/>
      <c r="D73" s="2"/>
      <c r="F73" s="2"/>
      <c r="H73" s="2"/>
      <c r="J73" s="2"/>
      <c r="M73" s="2"/>
      <c r="N73" s="2"/>
      <c r="O73" s="2"/>
      <c r="P73" s="3"/>
      <c r="R73" s="3" t="str">
        <f t="shared" si="2"/>
        <v/>
      </c>
      <c r="S73" s="3">
        <f t="shared" si="3"/>
        <v>0</v>
      </c>
    </row>
    <row r="74" spans="3:19">
      <c r="C74" s="2"/>
      <c r="D74" s="2"/>
      <c r="F74" s="2"/>
      <c r="H74" s="2"/>
      <c r="J74" s="2"/>
      <c r="M74" s="2"/>
      <c r="N74" s="2"/>
      <c r="O74" s="3"/>
      <c r="P74" s="3"/>
      <c r="R74" s="3" t="str">
        <f t="shared" si="2"/>
        <v/>
      </c>
      <c r="S74" s="3">
        <f t="shared" si="3"/>
        <v>0</v>
      </c>
    </row>
    <row r="75" spans="3:19">
      <c r="C75" s="2"/>
      <c r="D75" s="2"/>
      <c r="F75" s="2"/>
      <c r="H75" s="2"/>
      <c r="J75" s="2"/>
      <c r="L75" s="2"/>
      <c r="M75" s="2"/>
      <c r="N75" s="2"/>
      <c r="O75" s="2"/>
      <c r="P75" s="2"/>
      <c r="R75" s="3" t="str">
        <f t="shared" si="2"/>
        <v/>
      </c>
      <c r="S75" s="3">
        <f t="shared" si="3"/>
        <v>0</v>
      </c>
    </row>
    <row r="76" spans="3:19">
      <c r="C76" s="2"/>
      <c r="D76" s="2"/>
      <c r="F76" s="2"/>
      <c r="H76" s="2"/>
      <c r="J76" s="2"/>
      <c r="L76" s="2"/>
      <c r="M76" s="2"/>
      <c r="N76" s="2"/>
      <c r="O76" s="2"/>
      <c r="P76" s="2"/>
      <c r="R76" s="3" t="str">
        <f t="shared" si="2"/>
        <v/>
      </c>
      <c r="S76" s="3">
        <f t="shared" si="3"/>
        <v>0</v>
      </c>
    </row>
    <row r="77" spans="3:19">
      <c r="C77" s="2"/>
      <c r="D77" s="2"/>
      <c r="F77" s="2"/>
      <c r="H77" s="2"/>
      <c r="J77" s="2"/>
      <c r="L77" s="2"/>
      <c r="M77" s="2"/>
      <c r="N77" s="2"/>
      <c r="O77" s="2"/>
      <c r="P77" s="2"/>
      <c r="R77" s="3" t="str">
        <f t="shared" si="2"/>
        <v/>
      </c>
      <c r="S77" s="3">
        <f t="shared" si="3"/>
        <v>0</v>
      </c>
    </row>
    <row r="78" spans="3:19">
      <c r="C78" s="2"/>
      <c r="D78" s="2"/>
      <c r="F78" s="2"/>
      <c r="H78" s="2"/>
      <c r="J78" s="2"/>
      <c r="L78" s="2"/>
      <c r="M78" s="2"/>
      <c r="N78" s="2"/>
      <c r="O78" s="2"/>
      <c r="P78" s="2"/>
      <c r="R78" s="3" t="str">
        <f t="shared" si="2"/>
        <v/>
      </c>
      <c r="S78" s="3">
        <f t="shared" si="3"/>
        <v>0</v>
      </c>
    </row>
    <row r="79" spans="3:19">
      <c r="C79" s="2"/>
      <c r="D79" s="2"/>
      <c r="F79" s="2"/>
      <c r="H79" s="2"/>
      <c r="J79" s="2"/>
      <c r="L79" s="2"/>
      <c r="M79" s="2"/>
      <c r="N79" s="2"/>
      <c r="O79" s="2"/>
      <c r="P79" s="2"/>
      <c r="R79" s="3" t="str">
        <f t="shared" si="2"/>
        <v/>
      </c>
      <c r="S79" s="3">
        <f t="shared" si="3"/>
        <v>0</v>
      </c>
    </row>
    <row r="80" spans="3:19">
      <c r="C80" s="2"/>
      <c r="D80" s="2"/>
      <c r="F80" s="2"/>
      <c r="H80" s="2"/>
      <c r="J80" s="2"/>
      <c r="L80" s="2"/>
      <c r="M80" s="2"/>
      <c r="N80" s="2"/>
      <c r="O80" s="2"/>
      <c r="P80" s="2"/>
      <c r="R80" s="3" t="str">
        <f t="shared" si="2"/>
        <v/>
      </c>
      <c r="S80" s="3">
        <f t="shared" si="3"/>
        <v>0</v>
      </c>
    </row>
    <row r="81" spans="3:19">
      <c r="C81" s="2"/>
      <c r="D81" s="2"/>
      <c r="F81" s="2"/>
      <c r="H81" s="2"/>
      <c r="J81" s="2"/>
      <c r="L81" s="2"/>
      <c r="M81" s="2"/>
      <c r="N81" s="2"/>
      <c r="O81" s="2"/>
      <c r="P81" s="2"/>
      <c r="R81" s="3" t="str">
        <f t="shared" si="2"/>
        <v/>
      </c>
      <c r="S81" s="3">
        <f t="shared" si="3"/>
        <v>0</v>
      </c>
    </row>
    <row r="82" spans="3:19">
      <c r="C82" s="2"/>
      <c r="D82" s="2"/>
      <c r="F82" s="2"/>
      <c r="H82" s="2"/>
      <c r="J82" s="2"/>
      <c r="L82" s="2"/>
      <c r="M82" s="2"/>
      <c r="N82" s="2"/>
      <c r="O82" s="2"/>
      <c r="P82" s="2"/>
      <c r="R82" s="3" t="str">
        <f t="shared" si="2"/>
        <v/>
      </c>
      <c r="S82" s="3">
        <f t="shared" si="3"/>
        <v>0</v>
      </c>
    </row>
    <row r="83" spans="3:19">
      <c r="C83" s="2"/>
      <c r="D83" s="2"/>
      <c r="F83" s="2"/>
      <c r="H83" s="2"/>
      <c r="J83" s="2"/>
      <c r="L83" s="2"/>
      <c r="M83" s="2"/>
      <c r="N83" s="2"/>
      <c r="O83" s="2"/>
      <c r="P83" s="2"/>
      <c r="R83" s="3" t="str">
        <f t="shared" si="2"/>
        <v/>
      </c>
      <c r="S83" s="3">
        <f t="shared" si="3"/>
        <v>0</v>
      </c>
    </row>
    <row r="84" spans="3:19">
      <c r="C84" s="2"/>
      <c r="D84" s="2"/>
      <c r="F84" s="2"/>
      <c r="H84" s="2"/>
      <c r="J84" s="2"/>
      <c r="L84" s="2"/>
      <c r="M84" s="2"/>
      <c r="N84" s="2"/>
      <c r="O84" s="2"/>
      <c r="P84" s="2"/>
      <c r="R84" s="3" t="str">
        <f t="shared" si="2"/>
        <v/>
      </c>
      <c r="S84" s="3">
        <f t="shared" si="3"/>
        <v>0</v>
      </c>
    </row>
    <row r="85" spans="3:19">
      <c r="C85" s="2"/>
      <c r="D85" s="2"/>
      <c r="F85" s="2"/>
      <c r="H85" s="2"/>
      <c r="J85" s="2"/>
      <c r="L85" s="2"/>
      <c r="M85" s="2"/>
      <c r="N85" s="2"/>
      <c r="O85" s="2"/>
      <c r="P85" s="2"/>
      <c r="R85" s="3" t="str">
        <f t="shared" si="2"/>
        <v/>
      </c>
      <c r="S85" s="3">
        <f t="shared" si="3"/>
        <v>0</v>
      </c>
    </row>
    <row r="86" spans="3:19">
      <c r="C86" s="2"/>
      <c r="D86" s="2"/>
      <c r="F86" s="2"/>
      <c r="H86" s="2"/>
      <c r="J86" s="2"/>
      <c r="L86" s="2"/>
      <c r="M86" s="2"/>
      <c r="N86" s="2"/>
      <c r="O86" s="2"/>
      <c r="P86" s="2"/>
      <c r="R86" s="3" t="str">
        <f t="shared" si="2"/>
        <v/>
      </c>
      <c r="S86" s="3">
        <f t="shared" si="3"/>
        <v>0</v>
      </c>
    </row>
    <row r="87" spans="3:19">
      <c r="C87" s="2"/>
      <c r="D87" s="2"/>
      <c r="F87" s="2"/>
      <c r="H87" s="2"/>
      <c r="J87" s="2"/>
      <c r="L87" s="2"/>
      <c r="M87" s="2"/>
      <c r="N87" s="2"/>
      <c r="O87" s="2"/>
      <c r="P87" s="2"/>
      <c r="R87" s="3" t="str">
        <f t="shared" si="2"/>
        <v/>
      </c>
      <c r="S87" s="3">
        <f t="shared" si="3"/>
        <v>0</v>
      </c>
    </row>
    <row r="88" spans="3:19">
      <c r="C88" s="2"/>
      <c r="D88" s="2"/>
      <c r="F88" s="2"/>
      <c r="H88" s="2"/>
      <c r="J88" s="2"/>
      <c r="L88" s="2"/>
      <c r="M88" s="2"/>
      <c r="N88" s="2"/>
      <c r="O88" s="2"/>
      <c r="P88" s="2"/>
      <c r="R88" s="3" t="str">
        <f t="shared" si="2"/>
        <v/>
      </c>
      <c r="S88" s="3">
        <f t="shared" si="3"/>
        <v>0</v>
      </c>
    </row>
    <row r="89" spans="3:19">
      <c r="C89" s="2"/>
      <c r="D89" s="2"/>
      <c r="F89" s="2"/>
      <c r="H89" s="2"/>
      <c r="J89" s="2"/>
      <c r="L89" s="2"/>
      <c r="M89" s="2"/>
      <c r="N89" s="2"/>
      <c r="O89" s="2"/>
      <c r="P89" s="2"/>
      <c r="R89" s="3" t="str">
        <f t="shared" si="2"/>
        <v/>
      </c>
      <c r="S89" s="3">
        <f t="shared" si="3"/>
        <v>0</v>
      </c>
    </row>
    <row r="90" spans="3:19">
      <c r="C90" s="2"/>
      <c r="D90" s="2"/>
      <c r="F90" s="2"/>
      <c r="H90" s="2"/>
      <c r="J90" s="2"/>
      <c r="L90" s="2"/>
      <c r="M90" s="2"/>
      <c r="N90" s="2"/>
      <c r="O90" s="2"/>
      <c r="P90" s="2"/>
      <c r="R90" s="3" t="str">
        <f t="shared" si="2"/>
        <v/>
      </c>
      <c r="S90" s="3">
        <f t="shared" si="3"/>
        <v>0</v>
      </c>
    </row>
    <row r="91" spans="3:19">
      <c r="C91" s="2"/>
      <c r="D91" s="2"/>
      <c r="F91" s="2"/>
      <c r="H91" s="2"/>
      <c r="J91" s="2"/>
      <c r="L91" s="2"/>
      <c r="M91" s="2"/>
      <c r="N91" s="2"/>
      <c r="O91" s="2"/>
      <c r="P91" s="2"/>
      <c r="R91" s="3" t="str">
        <f t="shared" si="2"/>
        <v/>
      </c>
      <c r="S91" s="3">
        <f t="shared" si="3"/>
        <v>0</v>
      </c>
    </row>
    <row r="92" spans="3:19">
      <c r="C92" s="2"/>
      <c r="D92" s="2"/>
      <c r="F92" s="2"/>
      <c r="H92" s="2"/>
      <c r="J92" s="2"/>
      <c r="L92" s="2"/>
      <c r="M92" s="2"/>
      <c r="N92" s="2"/>
      <c r="O92" s="2"/>
      <c r="P92" s="2"/>
      <c r="R92" s="3" t="str">
        <f t="shared" si="2"/>
        <v/>
      </c>
      <c r="S92" s="3">
        <f t="shared" si="3"/>
        <v>0</v>
      </c>
    </row>
    <row r="93" spans="3:19">
      <c r="C93" s="2"/>
      <c r="D93" s="2"/>
      <c r="F93" s="2"/>
      <c r="H93" s="2"/>
      <c r="J93" s="2"/>
      <c r="L93" s="2"/>
      <c r="M93" s="2"/>
      <c r="N93" s="2"/>
      <c r="O93" s="2"/>
      <c r="P93" s="2"/>
      <c r="R93" s="3" t="str">
        <f t="shared" si="2"/>
        <v/>
      </c>
      <c r="S93" s="3">
        <f t="shared" si="3"/>
        <v>0</v>
      </c>
    </row>
    <row r="94" spans="3:19">
      <c r="C94" s="2"/>
      <c r="D94" s="2"/>
      <c r="F94" s="2"/>
      <c r="H94" s="2"/>
      <c r="J94" s="2"/>
      <c r="L94" s="2"/>
      <c r="M94" s="2"/>
      <c r="N94" s="2"/>
      <c r="O94" s="2"/>
      <c r="P94" s="2"/>
      <c r="R94" s="3" t="str">
        <f t="shared" si="2"/>
        <v/>
      </c>
      <c r="S94" s="3">
        <f t="shared" si="3"/>
        <v>0</v>
      </c>
    </row>
    <row r="95" spans="3:19">
      <c r="C95" s="2"/>
      <c r="D95" s="2"/>
      <c r="F95" s="2"/>
      <c r="H95" s="2"/>
      <c r="J95" s="2"/>
      <c r="L95" s="2"/>
      <c r="M95" s="2"/>
      <c r="N95" s="2"/>
      <c r="O95" s="2"/>
      <c r="P95" s="2"/>
      <c r="R95" s="3" t="str">
        <f t="shared" si="2"/>
        <v/>
      </c>
      <c r="S95" s="3">
        <f t="shared" si="3"/>
        <v>0</v>
      </c>
    </row>
    <row r="96" spans="3:19">
      <c r="C96" s="2"/>
      <c r="D96" s="2"/>
      <c r="F96" s="2"/>
      <c r="H96" s="2"/>
      <c r="J96" s="2"/>
      <c r="L96" s="2"/>
      <c r="M96" s="2"/>
      <c r="N96" s="2"/>
      <c r="O96" s="2"/>
      <c r="P96" s="2"/>
      <c r="R96" s="3" t="str">
        <f t="shared" si="2"/>
        <v/>
      </c>
      <c r="S96" s="3">
        <f t="shared" si="3"/>
        <v>0</v>
      </c>
    </row>
    <row r="97" spans="3:19">
      <c r="C97" s="2"/>
      <c r="D97" s="2"/>
      <c r="F97" s="2"/>
      <c r="H97" s="2"/>
      <c r="J97" s="2"/>
      <c r="L97" s="2"/>
      <c r="M97" s="2"/>
      <c r="N97" s="2"/>
      <c r="O97" s="2"/>
      <c r="P97" s="2"/>
      <c r="R97" s="3" t="str">
        <f t="shared" si="2"/>
        <v/>
      </c>
      <c r="S97" s="3">
        <f t="shared" si="3"/>
        <v>0</v>
      </c>
    </row>
    <row r="98" spans="3:19">
      <c r="C98" s="2"/>
      <c r="D98" s="2"/>
      <c r="F98" s="2"/>
      <c r="H98" s="2"/>
      <c r="J98" s="2"/>
      <c r="L98" s="2"/>
      <c r="M98" s="2"/>
      <c r="N98" s="2"/>
      <c r="O98" s="2"/>
      <c r="P98" s="2"/>
      <c r="R98" s="3" t="str">
        <f t="shared" si="2"/>
        <v/>
      </c>
      <c r="S98" s="3">
        <f t="shared" si="3"/>
        <v>0</v>
      </c>
    </row>
    <row r="99" spans="3:19">
      <c r="C99" s="2"/>
      <c r="D99" s="2"/>
      <c r="F99" s="2"/>
      <c r="H99" s="2"/>
      <c r="J99" s="2"/>
      <c r="L99" s="2"/>
      <c r="M99" s="2"/>
      <c r="N99" s="2"/>
      <c r="O99" s="2"/>
      <c r="P99" s="2"/>
      <c r="R99" s="3" t="str">
        <f t="shared" si="2"/>
        <v/>
      </c>
      <c r="S99" s="3">
        <f t="shared" si="3"/>
        <v>0</v>
      </c>
    </row>
    <row r="100" spans="3:19">
      <c r="C100" s="2"/>
      <c r="D100" s="2"/>
      <c r="F100" s="2"/>
      <c r="H100" s="2"/>
      <c r="J100" s="2"/>
      <c r="L100" s="2"/>
      <c r="M100" s="2"/>
      <c r="N100" s="2"/>
      <c r="O100" s="2"/>
      <c r="P100" s="2"/>
      <c r="R100" s="3" t="str">
        <f t="shared" si="2"/>
        <v/>
      </c>
      <c r="S100" s="3">
        <f t="shared" si="3"/>
        <v>0</v>
      </c>
    </row>
    <row r="101" spans="3:19">
      <c r="C101" s="2"/>
      <c r="D101" s="2"/>
      <c r="F101" s="2"/>
      <c r="H101" s="2"/>
      <c r="J101" s="2"/>
      <c r="L101" s="2"/>
      <c r="M101" s="2"/>
      <c r="N101" s="2"/>
      <c r="O101" s="2"/>
      <c r="P101" s="2"/>
      <c r="R101" s="3" t="str">
        <f t="shared" si="2"/>
        <v/>
      </c>
      <c r="S101" s="3">
        <f t="shared" si="3"/>
        <v>0</v>
      </c>
    </row>
    <row r="102" spans="3:19">
      <c r="C102" s="2"/>
      <c r="D102" s="2"/>
      <c r="F102" s="2"/>
      <c r="H102" s="2"/>
      <c r="J102" s="2"/>
      <c r="L102" s="2"/>
      <c r="M102" s="2"/>
      <c r="N102" s="2"/>
      <c r="O102" s="2"/>
      <c r="P102" s="2"/>
      <c r="R102" s="3" t="str">
        <f t="shared" si="2"/>
        <v/>
      </c>
      <c r="S102" s="3">
        <f t="shared" si="3"/>
        <v>0</v>
      </c>
    </row>
    <row r="103" spans="3:19">
      <c r="C103" s="2"/>
      <c r="D103" s="2"/>
      <c r="F103" s="2"/>
      <c r="H103" s="2"/>
      <c r="J103" s="2"/>
      <c r="L103" s="2"/>
      <c r="M103" s="2"/>
      <c r="N103" s="2"/>
      <c r="O103" s="2"/>
      <c r="P103" s="2"/>
      <c r="R103" s="3" t="str">
        <f t="shared" si="2"/>
        <v/>
      </c>
      <c r="S103" s="3">
        <f t="shared" si="3"/>
        <v>0</v>
      </c>
    </row>
    <row r="104" spans="3:19">
      <c r="C104" s="2"/>
      <c r="D104" s="2"/>
      <c r="F104" s="2"/>
      <c r="H104" s="2"/>
      <c r="J104" s="2"/>
      <c r="L104" s="2"/>
      <c r="M104" s="2"/>
      <c r="N104" s="2"/>
      <c r="O104" s="2"/>
      <c r="P104" s="2"/>
      <c r="R104" s="3" t="str">
        <f t="shared" si="2"/>
        <v/>
      </c>
      <c r="S104" s="3">
        <f t="shared" si="3"/>
        <v>0</v>
      </c>
    </row>
    <row r="105" spans="3:19">
      <c r="C105" s="2"/>
      <c r="D105" s="2"/>
      <c r="F105" s="2"/>
      <c r="H105" s="2"/>
      <c r="J105" s="2"/>
      <c r="L105" s="2"/>
      <c r="M105" s="2"/>
      <c r="N105" s="2"/>
      <c r="O105" s="2"/>
      <c r="P105" s="2"/>
      <c r="R105" s="3" t="str">
        <f t="shared" si="2"/>
        <v/>
      </c>
      <c r="S105" s="3">
        <f t="shared" si="3"/>
        <v>0</v>
      </c>
    </row>
    <row r="106" spans="3:19">
      <c r="C106" s="2"/>
      <c r="D106" s="2"/>
      <c r="F106" s="2"/>
      <c r="H106" s="2"/>
      <c r="J106" s="2"/>
      <c r="L106" s="2"/>
      <c r="M106" s="2"/>
      <c r="N106" s="2"/>
      <c r="O106" s="2"/>
      <c r="P106" s="2"/>
      <c r="R106" s="3" t="str">
        <f t="shared" si="2"/>
        <v/>
      </c>
      <c r="S106" s="3">
        <f t="shared" si="3"/>
        <v>0</v>
      </c>
    </row>
    <row r="107" spans="3:19">
      <c r="C107" s="2"/>
      <c r="D107" s="2"/>
      <c r="F107" s="2"/>
      <c r="H107" s="2"/>
      <c r="J107" s="2"/>
      <c r="L107" s="2"/>
      <c r="M107" s="2"/>
      <c r="N107" s="2"/>
      <c r="O107" s="2"/>
      <c r="P107" s="2"/>
      <c r="R107" s="3" t="str">
        <f t="shared" si="2"/>
        <v/>
      </c>
      <c r="S107" s="3">
        <f t="shared" si="3"/>
        <v>0</v>
      </c>
    </row>
    <row r="108" spans="3:19">
      <c r="C108" s="2"/>
      <c r="D108" s="2"/>
      <c r="F108" s="2"/>
      <c r="H108" s="2"/>
      <c r="J108" s="2"/>
      <c r="L108" s="2"/>
      <c r="M108" s="2"/>
      <c r="N108" s="2"/>
      <c r="O108" s="2"/>
      <c r="P108" s="2"/>
      <c r="R108" s="3" t="str">
        <f t="shared" si="2"/>
        <v/>
      </c>
      <c r="S108" s="3">
        <f t="shared" si="3"/>
        <v>0</v>
      </c>
    </row>
    <row r="109" spans="3:19">
      <c r="C109" s="2"/>
      <c r="D109" s="2"/>
      <c r="F109" s="2"/>
      <c r="H109" s="2"/>
      <c r="J109" s="2"/>
      <c r="L109" s="2"/>
      <c r="M109" s="2"/>
      <c r="N109" s="2"/>
      <c r="O109" s="2"/>
      <c r="P109" s="2"/>
      <c r="R109" s="3" t="str">
        <f t="shared" si="2"/>
        <v/>
      </c>
      <c r="S109" s="3">
        <f t="shared" si="3"/>
        <v>0</v>
      </c>
    </row>
    <row r="110" spans="3:19">
      <c r="C110" s="2"/>
      <c r="D110" s="2"/>
      <c r="F110" s="2"/>
      <c r="H110" s="2"/>
      <c r="J110" s="2"/>
      <c r="L110" s="2"/>
      <c r="M110" s="2"/>
      <c r="N110" s="2"/>
      <c r="O110" s="2"/>
      <c r="P110" s="2"/>
      <c r="R110" s="3" t="str">
        <f t="shared" si="2"/>
        <v/>
      </c>
      <c r="S110" s="3">
        <f t="shared" si="3"/>
        <v>0</v>
      </c>
    </row>
    <row r="111" spans="3:19">
      <c r="C111" s="2"/>
      <c r="D111" s="2"/>
      <c r="F111" s="2"/>
      <c r="H111" s="2"/>
      <c r="J111" s="2"/>
      <c r="L111" s="2"/>
      <c r="M111" s="2"/>
      <c r="N111" s="2"/>
      <c r="O111" s="2"/>
      <c r="P111" s="2"/>
      <c r="R111" s="3" t="str">
        <f t="shared" si="2"/>
        <v/>
      </c>
      <c r="S111" s="3">
        <f t="shared" si="3"/>
        <v>0</v>
      </c>
    </row>
    <row r="112" spans="3:19">
      <c r="C112" s="2"/>
      <c r="D112" s="2"/>
      <c r="F112" s="2"/>
      <c r="H112" s="2"/>
      <c r="J112" s="2"/>
      <c r="L112" s="2"/>
      <c r="M112" s="2"/>
      <c r="N112" s="2"/>
      <c r="O112" s="2"/>
      <c r="P112" s="2"/>
      <c r="R112" s="3" t="str">
        <f t="shared" si="2"/>
        <v/>
      </c>
      <c r="S112" s="3">
        <f t="shared" si="3"/>
        <v>0</v>
      </c>
    </row>
    <row r="113" spans="3:19">
      <c r="C113" s="2"/>
      <c r="D113" s="2"/>
      <c r="F113" s="2"/>
      <c r="H113" s="2"/>
      <c r="J113" s="2"/>
      <c r="L113" s="2"/>
      <c r="M113" s="2"/>
      <c r="N113" s="2"/>
      <c r="O113" s="2"/>
      <c r="P113" s="2"/>
      <c r="R113" s="3" t="str">
        <f t="shared" si="2"/>
        <v/>
      </c>
      <c r="S113" s="3">
        <f t="shared" si="3"/>
        <v>0</v>
      </c>
    </row>
    <row r="114" spans="3:19">
      <c r="C114" s="2"/>
      <c r="D114" s="2"/>
      <c r="F114" s="2"/>
      <c r="H114" s="2"/>
      <c r="J114" s="2"/>
      <c r="L114" s="2"/>
      <c r="M114" s="2"/>
      <c r="N114" s="2"/>
      <c r="O114" s="2"/>
      <c r="P114" s="2"/>
      <c r="R114" s="3" t="str">
        <f t="shared" si="2"/>
        <v/>
      </c>
      <c r="S114" s="3">
        <f t="shared" si="3"/>
        <v>0</v>
      </c>
    </row>
    <row r="115" spans="3:19">
      <c r="C115" s="2"/>
      <c r="D115" s="2"/>
      <c r="F115" s="2"/>
      <c r="H115" s="2"/>
      <c r="J115" s="2"/>
      <c r="L115" s="2"/>
      <c r="M115" s="2"/>
      <c r="N115" s="2"/>
      <c r="O115" s="2"/>
      <c r="P115" s="2"/>
      <c r="R115" s="3" t="str">
        <f t="shared" si="2"/>
        <v/>
      </c>
      <c r="S115" s="3">
        <f t="shared" si="3"/>
        <v>0</v>
      </c>
    </row>
    <row r="116" spans="3:19">
      <c r="C116" s="2"/>
      <c r="D116" s="2"/>
      <c r="F116" s="2"/>
      <c r="H116" s="2"/>
      <c r="J116" s="2"/>
      <c r="L116" s="2"/>
      <c r="M116" s="2"/>
      <c r="N116" s="2"/>
      <c r="O116" s="2"/>
      <c r="P116" s="2"/>
      <c r="R116" s="3" t="str">
        <f t="shared" si="2"/>
        <v/>
      </c>
      <c r="S116" s="3">
        <f t="shared" si="3"/>
        <v>0</v>
      </c>
    </row>
    <row r="117" spans="3:19">
      <c r="C117" s="2"/>
      <c r="D117" s="2"/>
      <c r="F117" s="2"/>
      <c r="H117" s="2"/>
      <c r="J117" s="2"/>
      <c r="L117" s="2"/>
      <c r="M117" s="2"/>
      <c r="N117" s="2"/>
      <c r="O117" s="2"/>
      <c r="P117" s="2"/>
      <c r="R117" s="3" t="str">
        <f t="shared" si="2"/>
        <v/>
      </c>
      <c r="S117" s="3">
        <f t="shared" si="3"/>
        <v>0</v>
      </c>
    </row>
    <row r="118" spans="3:19">
      <c r="C118" s="2"/>
      <c r="D118" s="2"/>
      <c r="F118" s="2"/>
      <c r="H118" s="2"/>
      <c r="J118" s="2"/>
      <c r="L118" s="2"/>
      <c r="M118" s="2"/>
      <c r="N118" s="2"/>
      <c r="O118" s="2"/>
      <c r="P118" s="2"/>
      <c r="R118" s="3" t="str">
        <f t="shared" si="2"/>
        <v/>
      </c>
      <c r="S118" s="3">
        <f t="shared" si="3"/>
        <v>0</v>
      </c>
    </row>
    <row r="119" spans="3:19">
      <c r="C119" s="2"/>
      <c r="D119" s="2"/>
      <c r="F119" s="2"/>
      <c r="H119" s="2"/>
      <c r="J119" s="2"/>
      <c r="L119" s="2"/>
      <c r="M119" s="2"/>
      <c r="N119" s="2"/>
      <c r="O119" s="2"/>
      <c r="P119" s="2"/>
      <c r="R119" s="3" t="str">
        <f t="shared" si="2"/>
        <v/>
      </c>
      <c r="S119" s="3">
        <f t="shared" si="3"/>
        <v>0</v>
      </c>
    </row>
    <row r="120" spans="3:19">
      <c r="C120" s="2"/>
      <c r="D120" s="2"/>
      <c r="F120" s="2"/>
      <c r="H120" s="2"/>
      <c r="J120" s="2"/>
      <c r="L120" s="2"/>
      <c r="M120" s="2"/>
      <c r="N120" s="2"/>
      <c r="O120" s="2"/>
      <c r="P120" s="2"/>
      <c r="R120" s="3" t="str">
        <f t="shared" si="2"/>
        <v/>
      </c>
      <c r="S120" s="3">
        <f t="shared" si="3"/>
        <v>0</v>
      </c>
    </row>
    <row r="121" spans="3:19">
      <c r="C121" s="2"/>
      <c r="D121" s="2"/>
      <c r="F121" s="2"/>
      <c r="H121" s="2"/>
      <c r="J121" s="2"/>
      <c r="L121" s="2"/>
      <c r="M121" s="2"/>
      <c r="N121" s="2"/>
      <c r="O121" s="2"/>
      <c r="P121" s="2"/>
      <c r="R121" s="3" t="str">
        <f t="shared" si="2"/>
        <v/>
      </c>
      <c r="S121" s="3">
        <f t="shared" si="3"/>
        <v>0</v>
      </c>
    </row>
    <row r="122" spans="3:19">
      <c r="C122" s="2"/>
      <c r="D122" s="2"/>
      <c r="F122" s="2"/>
      <c r="H122" s="2"/>
      <c r="J122" s="2"/>
      <c r="L122" s="2"/>
      <c r="M122" s="2"/>
      <c r="N122" s="2"/>
      <c r="O122" s="2"/>
      <c r="P122" s="2"/>
      <c r="R122" s="3" t="str">
        <f t="shared" si="2"/>
        <v/>
      </c>
      <c r="S122" s="3">
        <f t="shared" si="3"/>
        <v>0</v>
      </c>
    </row>
    <row r="123" spans="3:19">
      <c r="C123" s="2"/>
      <c r="D123" s="2"/>
      <c r="F123" s="2"/>
      <c r="H123" s="2"/>
      <c r="J123" s="2"/>
      <c r="L123" s="2"/>
      <c r="M123" s="2"/>
      <c r="N123" s="2"/>
      <c r="O123" s="2"/>
      <c r="P123" s="2"/>
      <c r="R123" s="3" t="str">
        <f t="shared" si="2"/>
        <v/>
      </c>
      <c r="S123" s="3">
        <f t="shared" si="3"/>
        <v>0</v>
      </c>
    </row>
    <row r="124" spans="3:19">
      <c r="C124" s="2"/>
      <c r="D124" s="2"/>
      <c r="F124" s="2"/>
      <c r="H124" s="2"/>
      <c r="J124" s="2"/>
      <c r="L124" s="2"/>
      <c r="M124" s="2"/>
      <c r="N124" s="2"/>
      <c r="O124" s="2"/>
      <c r="P124" s="2"/>
      <c r="R124" s="3" t="str">
        <f t="shared" si="2"/>
        <v/>
      </c>
      <c r="S124" s="3">
        <f t="shared" si="3"/>
        <v>0</v>
      </c>
    </row>
    <row r="125" spans="3:19">
      <c r="C125" s="2"/>
      <c r="D125" s="2"/>
      <c r="F125" s="2"/>
      <c r="H125" s="2"/>
      <c r="J125" s="2"/>
      <c r="L125" s="2"/>
      <c r="M125" s="2"/>
      <c r="N125" s="2"/>
      <c r="O125" s="2"/>
      <c r="P125" s="2"/>
      <c r="R125" s="3" t="str">
        <f t="shared" si="2"/>
        <v/>
      </c>
      <c r="S125" s="3">
        <f t="shared" si="3"/>
        <v>0</v>
      </c>
    </row>
    <row r="126" spans="3:19">
      <c r="C126" s="2"/>
      <c r="D126" s="2"/>
      <c r="F126" s="2"/>
      <c r="H126" s="2"/>
      <c r="J126" s="2"/>
      <c r="L126" s="2"/>
      <c r="M126" s="2"/>
      <c r="N126" s="2"/>
      <c r="O126" s="2"/>
      <c r="P126" s="2"/>
      <c r="R126" s="3" t="str">
        <f t="shared" si="2"/>
        <v/>
      </c>
      <c r="S126" s="3">
        <f t="shared" si="3"/>
        <v>0</v>
      </c>
    </row>
    <row r="127" spans="3:19">
      <c r="C127" s="2"/>
      <c r="D127" s="2"/>
      <c r="F127" s="2"/>
      <c r="H127" s="2"/>
      <c r="J127" s="2"/>
      <c r="L127" s="2"/>
      <c r="M127" s="2"/>
      <c r="N127" s="2"/>
      <c r="O127" s="2"/>
      <c r="P127" s="2"/>
      <c r="R127" s="3" t="str">
        <f t="shared" si="2"/>
        <v/>
      </c>
      <c r="S127" s="3">
        <f t="shared" si="3"/>
        <v>0</v>
      </c>
    </row>
    <row r="128" spans="3:19">
      <c r="C128" s="2"/>
      <c r="D128" s="2"/>
      <c r="F128" s="2"/>
      <c r="H128" s="2"/>
      <c r="J128" s="2"/>
      <c r="L128" s="2"/>
      <c r="M128" s="2"/>
      <c r="N128" s="2"/>
      <c r="O128" s="2"/>
      <c r="P128" s="2"/>
      <c r="R128" s="3" t="str">
        <f t="shared" si="2"/>
        <v/>
      </c>
      <c r="S128" s="3">
        <f t="shared" si="3"/>
        <v>0</v>
      </c>
    </row>
    <row r="129" spans="3:19">
      <c r="C129" s="2"/>
      <c r="D129" s="2"/>
      <c r="F129" s="2"/>
      <c r="H129" s="2"/>
      <c r="J129" s="2"/>
      <c r="L129" s="2"/>
      <c r="M129" s="2"/>
      <c r="N129" s="2"/>
      <c r="O129" s="2"/>
      <c r="P129" s="2"/>
      <c r="R129" s="3" t="str">
        <f t="shared" si="2"/>
        <v/>
      </c>
      <c r="S129" s="3">
        <f t="shared" si="3"/>
        <v>0</v>
      </c>
    </row>
    <row r="130" spans="3:19">
      <c r="C130" s="2"/>
      <c r="D130" s="2"/>
      <c r="F130" s="2"/>
      <c r="H130" s="2"/>
      <c r="J130" s="2"/>
      <c r="L130" s="2"/>
      <c r="M130" s="2"/>
      <c r="N130" s="2"/>
      <c r="O130" s="2"/>
      <c r="P130" s="2"/>
      <c r="R130" s="3" t="str">
        <f t="shared" si="2"/>
        <v/>
      </c>
      <c r="S130" s="3">
        <f t="shared" si="3"/>
        <v>0</v>
      </c>
    </row>
    <row r="131" spans="3:19">
      <c r="C131" s="2"/>
      <c r="D131" s="2"/>
      <c r="F131" s="2"/>
      <c r="H131" s="2"/>
      <c r="J131" s="2"/>
      <c r="L131" s="2"/>
      <c r="M131" s="2"/>
      <c r="N131" s="2"/>
      <c r="O131" s="2"/>
      <c r="P131" s="2"/>
      <c r="R131" s="3" t="str">
        <f t="shared" si="2"/>
        <v/>
      </c>
      <c r="S131" s="3">
        <f t="shared" si="3"/>
        <v>0</v>
      </c>
    </row>
    <row r="132" spans="3:19">
      <c r="C132" s="2"/>
      <c r="D132" s="2"/>
      <c r="F132" s="2"/>
      <c r="H132" s="2"/>
      <c r="J132" s="2"/>
      <c r="L132" s="2"/>
      <c r="M132" s="2"/>
      <c r="N132" s="2"/>
      <c r="O132" s="2"/>
      <c r="P132" s="2"/>
      <c r="R132" s="3" t="str">
        <f t="shared" ref="R132:R195" si="4">IFERROR(1+(ROUND((O132/L132),4)),"")</f>
        <v/>
      </c>
      <c r="S132" s="3">
        <f t="shared" ref="S132:S195" si="5">_xlfn.IFS(B132="11 - Factura C",0,B132="15 - Recibo C",0,B132&lt;&gt;"11 - Factura C",(+P132-L132-M132-N132-O132),B132&lt;&gt;"11 - Recibo C",(+P132-L132-M132-N132-O132))</f>
        <v>0</v>
      </c>
    </row>
    <row r="133" spans="3:19">
      <c r="C133" s="2"/>
      <c r="D133" s="2"/>
      <c r="F133" s="2"/>
      <c r="H133" s="2"/>
      <c r="J133" s="2"/>
      <c r="L133" s="2"/>
      <c r="M133" s="2"/>
      <c r="N133" s="2"/>
      <c r="O133" s="2"/>
      <c r="P133" s="2"/>
      <c r="R133" s="3" t="str">
        <f t="shared" si="4"/>
        <v/>
      </c>
      <c r="S133" s="3">
        <f t="shared" si="5"/>
        <v>0</v>
      </c>
    </row>
    <row r="134" spans="3:19">
      <c r="C134" s="2"/>
      <c r="D134" s="2"/>
      <c r="F134" s="2"/>
      <c r="H134" s="2"/>
      <c r="J134" s="2"/>
      <c r="L134" s="2"/>
      <c r="M134" s="2"/>
      <c r="N134" s="2"/>
      <c r="O134" s="2"/>
      <c r="P134" s="2"/>
      <c r="R134" s="3" t="str">
        <f t="shared" si="4"/>
        <v/>
      </c>
      <c r="S134" s="3">
        <f t="shared" si="5"/>
        <v>0</v>
      </c>
    </row>
    <row r="135" spans="3:19">
      <c r="C135" s="2"/>
      <c r="D135" s="2"/>
      <c r="F135" s="2"/>
      <c r="H135" s="2"/>
      <c r="J135" s="2"/>
      <c r="L135" s="2"/>
      <c r="M135" s="2"/>
      <c r="N135" s="2"/>
      <c r="O135" s="2"/>
      <c r="P135" s="2"/>
      <c r="R135" s="3" t="str">
        <f t="shared" si="4"/>
        <v/>
      </c>
      <c r="S135" s="3">
        <f t="shared" si="5"/>
        <v>0</v>
      </c>
    </row>
    <row r="136" spans="3:19">
      <c r="C136" s="2"/>
      <c r="D136" s="2"/>
      <c r="F136" s="2"/>
      <c r="H136" s="2"/>
      <c r="J136" s="2"/>
      <c r="L136" s="2"/>
      <c r="M136" s="2"/>
      <c r="N136" s="2"/>
      <c r="O136" s="2"/>
      <c r="P136" s="2"/>
      <c r="R136" s="3" t="str">
        <f t="shared" si="4"/>
        <v/>
      </c>
      <c r="S136" s="3">
        <f t="shared" si="5"/>
        <v>0</v>
      </c>
    </row>
    <row r="137" spans="3:19">
      <c r="C137" s="2"/>
      <c r="D137" s="2"/>
      <c r="F137" s="2"/>
      <c r="H137" s="2"/>
      <c r="J137" s="2"/>
      <c r="L137" s="2"/>
      <c r="M137" s="2"/>
      <c r="N137" s="2"/>
      <c r="O137" s="2"/>
      <c r="P137" s="2"/>
      <c r="R137" s="3" t="str">
        <f t="shared" si="4"/>
        <v/>
      </c>
      <c r="S137" s="3">
        <f t="shared" si="5"/>
        <v>0</v>
      </c>
    </row>
    <row r="138" spans="3:19">
      <c r="C138" s="2"/>
      <c r="D138" s="2"/>
      <c r="F138" s="2"/>
      <c r="H138" s="2"/>
      <c r="J138" s="2"/>
      <c r="L138" s="2"/>
      <c r="M138" s="2"/>
      <c r="N138" s="2"/>
      <c r="O138" s="2"/>
      <c r="P138" s="2"/>
      <c r="R138" s="3" t="str">
        <f t="shared" si="4"/>
        <v/>
      </c>
      <c r="S138" s="3">
        <f t="shared" si="5"/>
        <v>0</v>
      </c>
    </row>
    <row r="139" spans="3:19">
      <c r="C139" s="2"/>
      <c r="D139" s="2"/>
      <c r="F139" s="2"/>
      <c r="H139" s="2"/>
      <c r="J139" s="2"/>
      <c r="L139" s="2"/>
      <c r="M139" s="2"/>
      <c r="N139" s="2"/>
      <c r="O139" s="2"/>
      <c r="P139" s="2"/>
      <c r="R139" s="3" t="str">
        <f t="shared" si="4"/>
        <v/>
      </c>
      <c r="S139" s="3">
        <f t="shared" si="5"/>
        <v>0</v>
      </c>
    </row>
    <row r="140" spans="3:19">
      <c r="C140" s="2"/>
      <c r="D140" s="2"/>
      <c r="F140" s="2"/>
      <c r="H140" s="2"/>
      <c r="J140" s="2"/>
      <c r="L140" s="2"/>
      <c r="M140" s="2"/>
      <c r="N140" s="2"/>
      <c r="O140" s="2"/>
      <c r="P140" s="2"/>
      <c r="R140" s="3" t="str">
        <f t="shared" si="4"/>
        <v/>
      </c>
      <c r="S140" s="3">
        <f t="shared" si="5"/>
        <v>0</v>
      </c>
    </row>
    <row r="141" spans="3:19">
      <c r="C141" s="2"/>
      <c r="D141" s="2"/>
      <c r="F141" s="2"/>
      <c r="H141" s="2"/>
      <c r="J141" s="2"/>
      <c r="L141" s="2"/>
      <c r="M141" s="2"/>
      <c r="N141" s="2"/>
      <c r="O141" s="2"/>
      <c r="P141" s="2"/>
      <c r="R141" s="3" t="str">
        <f t="shared" si="4"/>
        <v/>
      </c>
      <c r="S141" s="3">
        <f t="shared" si="5"/>
        <v>0</v>
      </c>
    </row>
    <row r="142" spans="3:19">
      <c r="C142" s="2"/>
      <c r="D142" s="2"/>
      <c r="F142" s="2"/>
      <c r="H142" s="2"/>
      <c r="J142" s="2"/>
      <c r="L142" s="2"/>
      <c r="M142" s="2"/>
      <c r="N142" s="2"/>
      <c r="O142" s="2"/>
      <c r="P142" s="2"/>
      <c r="R142" s="3" t="str">
        <f t="shared" si="4"/>
        <v/>
      </c>
      <c r="S142" s="3">
        <f t="shared" si="5"/>
        <v>0</v>
      </c>
    </row>
    <row r="143" spans="3:19">
      <c r="C143" s="2"/>
      <c r="D143" s="2"/>
      <c r="F143" s="2"/>
      <c r="H143" s="2"/>
      <c r="J143" s="2"/>
      <c r="L143" s="2"/>
      <c r="M143" s="2"/>
      <c r="N143" s="2"/>
      <c r="O143" s="2"/>
      <c r="P143" s="2"/>
      <c r="R143" s="3" t="str">
        <f t="shared" si="4"/>
        <v/>
      </c>
      <c r="S143" s="3">
        <f t="shared" si="5"/>
        <v>0</v>
      </c>
    </row>
    <row r="144" spans="3:19">
      <c r="C144" s="2"/>
      <c r="D144" s="2"/>
      <c r="F144" s="2"/>
      <c r="H144" s="2"/>
      <c r="J144" s="2"/>
      <c r="L144" s="2"/>
      <c r="M144" s="2"/>
      <c r="N144" s="2"/>
      <c r="O144" s="2"/>
      <c r="P144" s="2"/>
      <c r="R144" s="3" t="str">
        <f t="shared" si="4"/>
        <v/>
      </c>
      <c r="S144" s="3">
        <f t="shared" si="5"/>
        <v>0</v>
      </c>
    </row>
    <row r="145" spans="3:19">
      <c r="C145" s="2"/>
      <c r="D145" s="2"/>
      <c r="F145" s="2"/>
      <c r="H145" s="2"/>
      <c r="J145" s="2"/>
      <c r="L145" s="2"/>
      <c r="M145" s="2"/>
      <c r="N145" s="2"/>
      <c r="O145" s="2"/>
      <c r="P145" s="2"/>
      <c r="R145" s="3" t="str">
        <f t="shared" si="4"/>
        <v/>
      </c>
      <c r="S145" s="3">
        <f t="shared" si="5"/>
        <v>0</v>
      </c>
    </row>
    <row r="146" spans="3:19">
      <c r="C146" s="2"/>
      <c r="D146" s="2"/>
      <c r="F146" s="2"/>
      <c r="H146" s="2"/>
      <c r="J146" s="2"/>
      <c r="L146" s="2"/>
      <c r="M146" s="2"/>
      <c r="N146" s="2"/>
      <c r="O146" s="2"/>
      <c r="P146" s="2"/>
      <c r="R146" s="3" t="str">
        <f t="shared" si="4"/>
        <v/>
      </c>
      <c r="S146" s="3">
        <f t="shared" si="5"/>
        <v>0</v>
      </c>
    </row>
    <row r="147" spans="3:19">
      <c r="C147" s="2"/>
      <c r="D147" s="2"/>
      <c r="F147" s="2"/>
      <c r="H147" s="2"/>
      <c r="J147" s="2"/>
      <c r="L147" s="2"/>
      <c r="M147" s="2"/>
      <c r="N147" s="2"/>
      <c r="O147" s="2"/>
      <c r="P147" s="2"/>
      <c r="R147" s="3" t="str">
        <f t="shared" si="4"/>
        <v/>
      </c>
      <c r="S147" s="3">
        <f t="shared" si="5"/>
        <v>0</v>
      </c>
    </row>
    <row r="148" spans="3:19">
      <c r="C148" s="2"/>
      <c r="D148" s="2"/>
      <c r="F148" s="2"/>
      <c r="H148" s="2"/>
      <c r="J148" s="2"/>
      <c r="L148" s="2"/>
      <c r="M148" s="2"/>
      <c r="N148" s="2"/>
      <c r="O148" s="2"/>
      <c r="P148" s="2"/>
      <c r="R148" s="3" t="str">
        <f t="shared" si="4"/>
        <v/>
      </c>
      <c r="S148" s="3">
        <f t="shared" si="5"/>
        <v>0</v>
      </c>
    </row>
    <row r="149" spans="3:19">
      <c r="C149" s="2"/>
      <c r="D149" s="2"/>
      <c r="F149" s="2"/>
      <c r="H149" s="2"/>
      <c r="J149" s="2"/>
      <c r="L149" s="2"/>
      <c r="M149" s="2"/>
      <c r="N149" s="2"/>
      <c r="O149" s="2"/>
      <c r="P149" s="2"/>
      <c r="R149" s="3" t="str">
        <f t="shared" si="4"/>
        <v/>
      </c>
      <c r="S149" s="3">
        <f t="shared" si="5"/>
        <v>0</v>
      </c>
    </row>
    <row r="150" spans="3:19">
      <c r="C150" s="2"/>
      <c r="D150" s="2"/>
      <c r="F150" s="2"/>
      <c r="H150" s="2"/>
      <c r="J150" s="2"/>
      <c r="L150" s="2"/>
      <c r="M150" s="2"/>
      <c r="N150" s="2"/>
      <c r="O150" s="2"/>
      <c r="P150" s="2"/>
      <c r="R150" s="3" t="str">
        <f t="shared" si="4"/>
        <v/>
      </c>
      <c r="S150" s="3">
        <f t="shared" si="5"/>
        <v>0</v>
      </c>
    </row>
    <row r="151" spans="3:19">
      <c r="C151" s="2"/>
      <c r="D151" s="2"/>
      <c r="F151" s="2"/>
      <c r="H151" s="2"/>
      <c r="J151" s="2"/>
      <c r="L151" s="2"/>
      <c r="M151" s="2"/>
      <c r="N151" s="2"/>
      <c r="O151" s="2"/>
      <c r="P151" s="2"/>
      <c r="R151" s="3" t="str">
        <f t="shared" si="4"/>
        <v/>
      </c>
      <c r="S151" s="3">
        <f t="shared" si="5"/>
        <v>0</v>
      </c>
    </row>
    <row r="152" spans="3:19">
      <c r="C152" s="2"/>
      <c r="D152" s="2"/>
      <c r="F152" s="2"/>
      <c r="H152" s="2"/>
      <c r="J152" s="2"/>
      <c r="L152" s="2"/>
      <c r="M152" s="2"/>
      <c r="N152" s="2"/>
      <c r="O152" s="2"/>
      <c r="P152" s="2"/>
      <c r="R152" s="3" t="str">
        <f t="shared" si="4"/>
        <v/>
      </c>
      <c r="S152" s="3">
        <f t="shared" si="5"/>
        <v>0</v>
      </c>
    </row>
    <row r="153" spans="3:19">
      <c r="C153" s="2"/>
      <c r="D153" s="2"/>
      <c r="F153" s="2"/>
      <c r="H153" s="2"/>
      <c r="J153" s="2"/>
      <c r="L153" s="2"/>
      <c r="M153" s="2"/>
      <c r="N153" s="2"/>
      <c r="O153" s="2"/>
      <c r="P153" s="2"/>
      <c r="R153" s="3" t="str">
        <f t="shared" si="4"/>
        <v/>
      </c>
      <c r="S153" s="3">
        <f t="shared" si="5"/>
        <v>0</v>
      </c>
    </row>
    <row r="154" spans="3:19">
      <c r="C154" s="2"/>
      <c r="D154" s="2"/>
      <c r="F154" s="2"/>
      <c r="H154" s="2"/>
      <c r="J154" s="2"/>
      <c r="L154" s="2"/>
      <c r="M154" s="2"/>
      <c r="N154" s="2"/>
      <c r="O154" s="2"/>
      <c r="P154" s="2"/>
      <c r="R154" s="3" t="str">
        <f t="shared" si="4"/>
        <v/>
      </c>
      <c r="S154" s="3">
        <f t="shared" si="5"/>
        <v>0</v>
      </c>
    </row>
    <row r="155" spans="3:19">
      <c r="C155" s="2"/>
      <c r="D155" s="2"/>
      <c r="F155" s="2"/>
      <c r="H155" s="2"/>
      <c r="J155" s="2"/>
      <c r="L155" s="2"/>
      <c r="M155" s="2"/>
      <c r="N155" s="2"/>
      <c r="O155" s="2"/>
      <c r="P155" s="2"/>
      <c r="R155" s="3" t="str">
        <f t="shared" si="4"/>
        <v/>
      </c>
      <c r="S155" s="3">
        <f t="shared" si="5"/>
        <v>0</v>
      </c>
    </row>
    <row r="156" spans="3:19">
      <c r="C156" s="2"/>
      <c r="D156" s="2"/>
      <c r="F156" s="2"/>
      <c r="H156" s="2"/>
      <c r="J156" s="2"/>
      <c r="L156" s="2"/>
      <c r="M156" s="2"/>
      <c r="N156" s="2"/>
      <c r="O156" s="2"/>
      <c r="P156" s="2"/>
      <c r="R156" s="3" t="str">
        <f t="shared" si="4"/>
        <v/>
      </c>
      <c r="S156" s="3">
        <f t="shared" si="5"/>
        <v>0</v>
      </c>
    </row>
    <row r="157" spans="3:19">
      <c r="C157" s="2"/>
      <c r="D157" s="2"/>
      <c r="F157" s="2"/>
      <c r="H157" s="2"/>
      <c r="J157" s="2"/>
      <c r="L157" s="2"/>
      <c r="M157" s="2"/>
      <c r="N157" s="2"/>
      <c r="O157" s="2"/>
      <c r="P157" s="2"/>
      <c r="R157" s="3" t="str">
        <f t="shared" si="4"/>
        <v/>
      </c>
      <c r="S157" s="3">
        <f t="shared" si="5"/>
        <v>0</v>
      </c>
    </row>
    <row r="158" spans="3:19">
      <c r="C158" s="2"/>
      <c r="D158" s="2"/>
      <c r="F158" s="2"/>
      <c r="H158" s="2"/>
      <c r="J158" s="2"/>
      <c r="L158" s="2"/>
      <c r="M158" s="2"/>
      <c r="N158" s="2"/>
      <c r="O158" s="2"/>
      <c r="P158" s="2"/>
      <c r="R158" s="3" t="str">
        <f t="shared" si="4"/>
        <v/>
      </c>
      <c r="S158" s="3">
        <f t="shared" si="5"/>
        <v>0</v>
      </c>
    </row>
    <row r="159" spans="3:19">
      <c r="C159" s="2"/>
      <c r="D159" s="2"/>
      <c r="F159" s="2"/>
      <c r="H159" s="2"/>
      <c r="J159" s="2"/>
      <c r="L159" s="2"/>
      <c r="M159" s="2"/>
      <c r="N159" s="2"/>
      <c r="O159" s="2"/>
      <c r="P159" s="2"/>
      <c r="R159" s="3" t="str">
        <f t="shared" si="4"/>
        <v/>
      </c>
      <c r="S159" s="3">
        <f t="shared" si="5"/>
        <v>0</v>
      </c>
    </row>
    <row r="160" spans="3:19">
      <c r="C160" s="2"/>
      <c r="D160" s="2"/>
      <c r="F160" s="2"/>
      <c r="H160" s="2"/>
      <c r="J160" s="2"/>
      <c r="L160" s="2"/>
      <c r="M160" s="2"/>
      <c r="N160" s="2"/>
      <c r="O160" s="2"/>
      <c r="P160" s="2"/>
      <c r="R160" s="3" t="str">
        <f t="shared" si="4"/>
        <v/>
      </c>
      <c r="S160" s="3">
        <f t="shared" si="5"/>
        <v>0</v>
      </c>
    </row>
    <row r="161" spans="3:19">
      <c r="C161" s="2"/>
      <c r="D161" s="2"/>
      <c r="F161" s="2"/>
      <c r="H161" s="2"/>
      <c r="J161" s="2"/>
      <c r="L161" s="2"/>
      <c r="M161" s="2"/>
      <c r="N161" s="2"/>
      <c r="O161" s="2"/>
      <c r="P161" s="2"/>
      <c r="R161" s="3" t="str">
        <f t="shared" si="4"/>
        <v/>
      </c>
      <c r="S161" s="3">
        <f t="shared" si="5"/>
        <v>0</v>
      </c>
    </row>
    <row r="162" spans="3:19">
      <c r="C162" s="2"/>
      <c r="D162" s="2"/>
      <c r="F162" s="2"/>
      <c r="H162" s="2"/>
      <c r="J162" s="2"/>
      <c r="L162" s="2"/>
      <c r="M162" s="2"/>
      <c r="N162" s="2"/>
      <c r="O162" s="2"/>
      <c r="P162" s="2"/>
      <c r="R162" s="3" t="str">
        <f t="shared" si="4"/>
        <v/>
      </c>
      <c r="S162" s="3">
        <f t="shared" si="5"/>
        <v>0</v>
      </c>
    </row>
    <row r="163" spans="3:19">
      <c r="C163" s="2"/>
      <c r="D163" s="2"/>
      <c r="F163" s="2"/>
      <c r="H163" s="2"/>
      <c r="J163" s="2"/>
      <c r="L163" s="2"/>
      <c r="M163" s="2"/>
      <c r="N163" s="2"/>
      <c r="O163" s="2"/>
      <c r="P163" s="2"/>
      <c r="R163" s="3" t="str">
        <f t="shared" si="4"/>
        <v/>
      </c>
      <c r="S163" s="3">
        <f t="shared" si="5"/>
        <v>0</v>
      </c>
    </row>
    <row r="164" spans="3:19">
      <c r="C164" s="2"/>
      <c r="D164" s="2"/>
      <c r="F164" s="2"/>
      <c r="H164" s="2"/>
      <c r="J164" s="2"/>
      <c r="L164" s="2"/>
      <c r="M164" s="2"/>
      <c r="N164" s="2"/>
      <c r="O164" s="2"/>
      <c r="P164" s="2"/>
      <c r="R164" s="3" t="str">
        <f t="shared" si="4"/>
        <v/>
      </c>
      <c r="S164" s="3">
        <f t="shared" si="5"/>
        <v>0</v>
      </c>
    </row>
    <row r="165" spans="3:19">
      <c r="C165" s="2"/>
      <c r="D165" s="2"/>
      <c r="F165" s="2"/>
      <c r="H165" s="2"/>
      <c r="J165" s="2"/>
      <c r="L165" s="2"/>
      <c r="M165" s="2"/>
      <c r="N165" s="2"/>
      <c r="O165" s="2"/>
      <c r="P165" s="2"/>
      <c r="R165" s="3" t="str">
        <f t="shared" si="4"/>
        <v/>
      </c>
      <c r="S165" s="3">
        <f t="shared" si="5"/>
        <v>0</v>
      </c>
    </row>
    <row r="166" spans="3:19">
      <c r="C166" s="2"/>
      <c r="D166" s="2"/>
      <c r="F166" s="2"/>
      <c r="H166" s="2"/>
      <c r="J166" s="2"/>
      <c r="L166" s="2"/>
      <c r="M166" s="2"/>
      <c r="N166" s="2"/>
      <c r="O166" s="2"/>
      <c r="P166" s="2"/>
      <c r="R166" s="3" t="str">
        <f t="shared" si="4"/>
        <v/>
      </c>
      <c r="S166" s="3">
        <f t="shared" si="5"/>
        <v>0</v>
      </c>
    </row>
    <row r="167" spans="3:19">
      <c r="C167" s="2"/>
      <c r="D167" s="2"/>
      <c r="F167" s="2"/>
      <c r="H167" s="2"/>
      <c r="J167" s="2"/>
      <c r="L167" s="2"/>
      <c r="M167" s="2"/>
      <c r="N167" s="2"/>
      <c r="O167" s="2"/>
      <c r="P167" s="2"/>
      <c r="R167" s="3" t="str">
        <f t="shared" si="4"/>
        <v/>
      </c>
      <c r="S167" s="3">
        <f t="shared" si="5"/>
        <v>0</v>
      </c>
    </row>
    <row r="168" spans="3:19">
      <c r="C168" s="2"/>
      <c r="D168" s="2"/>
      <c r="F168" s="2"/>
      <c r="H168" s="2"/>
      <c r="J168" s="2"/>
      <c r="L168" s="2"/>
      <c r="M168" s="2"/>
      <c r="N168" s="2"/>
      <c r="O168" s="2"/>
      <c r="P168" s="2"/>
      <c r="R168" s="3" t="str">
        <f t="shared" si="4"/>
        <v/>
      </c>
      <c r="S168" s="3">
        <f t="shared" si="5"/>
        <v>0</v>
      </c>
    </row>
    <row r="169" spans="3:19">
      <c r="C169" s="2"/>
      <c r="D169" s="2"/>
      <c r="F169" s="2"/>
      <c r="H169" s="2"/>
      <c r="J169" s="2"/>
      <c r="L169" s="2"/>
      <c r="M169" s="2"/>
      <c r="N169" s="2"/>
      <c r="O169" s="2"/>
      <c r="P169" s="2"/>
      <c r="R169" s="3" t="str">
        <f t="shared" si="4"/>
        <v/>
      </c>
      <c r="S169" s="3">
        <f t="shared" si="5"/>
        <v>0</v>
      </c>
    </row>
    <row r="170" spans="3:19">
      <c r="C170" s="2"/>
      <c r="D170" s="2"/>
      <c r="F170" s="2"/>
      <c r="H170" s="2"/>
      <c r="J170" s="2"/>
      <c r="L170" s="2"/>
      <c r="M170" s="2"/>
      <c r="N170" s="2"/>
      <c r="O170" s="2"/>
      <c r="P170" s="2"/>
      <c r="R170" s="3" t="str">
        <f t="shared" si="4"/>
        <v/>
      </c>
      <c r="S170" s="3">
        <f t="shared" si="5"/>
        <v>0</v>
      </c>
    </row>
    <row r="171" spans="3:19">
      <c r="C171" s="2"/>
      <c r="D171" s="2"/>
      <c r="F171" s="2"/>
      <c r="H171" s="2"/>
      <c r="J171" s="2"/>
      <c r="L171" s="2"/>
      <c r="M171" s="2"/>
      <c r="N171" s="2"/>
      <c r="O171" s="2"/>
      <c r="P171" s="2"/>
      <c r="R171" s="3" t="str">
        <f t="shared" si="4"/>
        <v/>
      </c>
      <c r="S171" s="3">
        <f t="shared" si="5"/>
        <v>0</v>
      </c>
    </row>
    <row r="172" spans="3:19">
      <c r="C172" s="2"/>
      <c r="D172" s="2"/>
      <c r="F172" s="2"/>
      <c r="H172" s="2"/>
      <c r="J172" s="2"/>
      <c r="L172" s="2"/>
      <c r="M172" s="2"/>
      <c r="N172" s="2"/>
      <c r="O172" s="2"/>
      <c r="P172" s="2"/>
      <c r="R172" s="3" t="str">
        <f t="shared" si="4"/>
        <v/>
      </c>
      <c r="S172" s="3">
        <f t="shared" si="5"/>
        <v>0</v>
      </c>
    </row>
    <row r="173" spans="3:19">
      <c r="C173" s="2"/>
      <c r="D173" s="2"/>
      <c r="F173" s="2"/>
      <c r="H173" s="2"/>
      <c r="J173" s="2"/>
      <c r="L173" s="2"/>
      <c r="M173" s="2"/>
      <c r="N173" s="2"/>
      <c r="O173" s="2"/>
      <c r="P173" s="2"/>
      <c r="R173" s="3" t="str">
        <f t="shared" si="4"/>
        <v/>
      </c>
      <c r="S173" s="3">
        <f t="shared" si="5"/>
        <v>0</v>
      </c>
    </row>
    <row r="174" spans="3:19">
      <c r="C174" s="2"/>
      <c r="D174" s="2"/>
      <c r="F174" s="2"/>
      <c r="H174" s="2"/>
      <c r="J174" s="2"/>
      <c r="L174" s="2"/>
      <c r="M174" s="2"/>
      <c r="N174" s="2"/>
      <c r="O174" s="2"/>
      <c r="P174" s="2"/>
      <c r="R174" s="3" t="str">
        <f t="shared" si="4"/>
        <v/>
      </c>
      <c r="S174" s="3">
        <f t="shared" si="5"/>
        <v>0</v>
      </c>
    </row>
    <row r="175" spans="3:19">
      <c r="C175" s="2"/>
      <c r="D175" s="2"/>
      <c r="F175" s="2"/>
      <c r="H175" s="2"/>
      <c r="J175" s="2"/>
      <c r="L175" s="2"/>
      <c r="M175" s="2"/>
      <c r="N175" s="2"/>
      <c r="O175" s="2"/>
      <c r="P175" s="2"/>
      <c r="R175" s="3" t="str">
        <f t="shared" si="4"/>
        <v/>
      </c>
      <c r="S175" s="3">
        <f t="shared" si="5"/>
        <v>0</v>
      </c>
    </row>
    <row r="176" spans="3:19">
      <c r="C176" s="2"/>
      <c r="D176" s="2"/>
      <c r="F176" s="2"/>
      <c r="H176" s="2"/>
      <c r="J176" s="2"/>
      <c r="L176" s="2"/>
      <c r="M176" s="2"/>
      <c r="N176" s="2"/>
      <c r="O176" s="2"/>
      <c r="P176" s="2"/>
      <c r="R176" s="3" t="str">
        <f t="shared" si="4"/>
        <v/>
      </c>
      <c r="S176" s="3">
        <f t="shared" si="5"/>
        <v>0</v>
      </c>
    </row>
    <row r="177" spans="3:19">
      <c r="C177" s="2"/>
      <c r="D177" s="2"/>
      <c r="F177" s="2"/>
      <c r="H177" s="2"/>
      <c r="J177" s="2"/>
      <c r="L177" s="2"/>
      <c r="M177" s="2"/>
      <c r="N177" s="2"/>
      <c r="O177" s="2"/>
      <c r="P177" s="2"/>
      <c r="R177" s="3" t="str">
        <f t="shared" si="4"/>
        <v/>
      </c>
      <c r="S177" s="3">
        <f t="shared" si="5"/>
        <v>0</v>
      </c>
    </row>
    <row r="178" spans="3:19">
      <c r="C178" s="2"/>
      <c r="D178" s="2"/>
      <c r="F178" s="2"/>
      <c r="H178" s="2"/>
      <c r="J178" s="2"/>
      <c r="L178" s="2"/>
      <c r="M178" s="2"/>
      <c r="N178" s="2"/>
      <c r="O178" s="2"/>
      <c r="P178" s="2"/>
      <c r="R178" s="3" t="str">
        <f t="shared" si="4"/>
        <v/>
      </c>
      <c r="S178" s="3">
        <f t="shared" si="5"/>
        <v>0</v>
      </c>
    </row>
    <row r="179" spans="3:19">
      <c r="C179" s="2"/>
      <c r="D179" s="2"/>
      <c r="F179" s="2"/>
      <c r="H179" s="2"/>
      <c r="J179" s="2"/>
      <c r="L179" s="2"/>
      <c r="M179" s="2"/>
      <c r="N179" s="2"/>
      <c r="O179" s="2"/>
      <c r="P179" s="2"/>
      <c r="R179" s="3" t="str">
        <f t="shared" si="4"/>
        <v/>
      </c>
      <c r="S179" s="3">
        <f t="shared" si="5"/>
        <v>0</v>
      </c>
    </row>
    <row r="180" spans="3:19">
      <c r="C180" s="2"/>
      <c r="D180" s="2"/>
      <c r="F180" s="2"/>
      <c r="H180" s="2"/>
      <c r="J180" s="2"/>
      <c r="L180" s="2"/>
      <c r="M180" s="2"/>
      <c r="N180" s="2"/>
      <c r="O180" s="2"/>
      <c r="P180" s="2"/>
      <c r="R180" s="3" t="str">
        <f t="shared" si="4"/>
        <v/>
      </c>
      <c r="S180" s="3">
        <f t="shared" si="5"/>
        <v>0</v>
      </c>
    </row>
    <row r="181" spans="3:19">
      <c r="C181" s="2"/>
      <c r="D181" s="2"/>
      <c r="F181" s="2"/>
      <c r="H181" s="2"/>
      <c r="J181" s="2"/>
      <c r="L181" s="2"/>
      <c r="M181" s="2"/>
      <c r="N181" s="2"/>
      <c r="O181" s="2"/>
      <c r="P181" s="2"/>
      <c r="R181" s="3" t="str">
        <f t="shared" si="4"/>
        <v/>
      </c>
      <c r="S181" s="3">
        <f t="shared" si="5"/>
        <v>0</v>
      </c>
    </row>
    <row r="182" spans="3:19">
      <c r="C182" s="2"/>
      <c r="D182" s="2"/>
      <c r="F182" s="2"/>
      <c r="H182" s="2"/>
      <c r="J182" s="2"/>
      <c r="L182" s="2"/>
      <c r="M182" s="2"/>
      <c r="N182" s="2"/>
      <c r="O182" s="2"/>
      <c r="P182" s="2"/>
      <c r="R182" s="3" t="str">
        <f t="shared" si="4"/>
        <v/>
      </c>
      <c r="S182" s="3">
        <f t="shared" si="5"/>
        <v>0</v>
      </c>
    </row>
    <row r="183" spans="3:19">
      <c r="C183" s="2"/>
      <c r="D183" s="2"/>
      <c r="F183" s="2"/>
      <c r="H183" s="2"/>
      <c r="J183" s="2"/>
      <c r="L183" s="2"/>
      <c r="M183" s="2"/>
      <c r="N183" s="2"/>
      <c r="O183" s="2"/>
      <c r="P183" s="2"/>
      <c r="R183" s="3" t="str">
        <f t="shared" si="4"/>
        <v/>
      </c>
      <c r="S183" s="3">
        <f t="shared" si="5"/>
        <v>0</v>
      </c>
    </row>
    <row r="184" spans="3:19">
      <c r="C184" s="2"/>
      <c r="D184" s="2"/>
      <c r="F184" s="2"/>
      <c r="H184" s="2"/>
      <c r="J184" s="2"/>
      <c r="L184" s="2"/>
      <c r="M184" s="2"/>
      <c r="N184" s="2"/>
      <c r="O184" s="2"/>
      <c r="P184" s="2"/>
      <c r="R184" s="3" t="str">
        <f t="shared" si="4"/>
        <v/>
      </c>
      <c r="S184" s="3">
        <f t="shared" si="5"/>
        <v>0</v>
      </c>
    </row>
    <row r="185" spans="3:19">
      <c r="C185" s="2"/>
      <c r="D185" s="2"/>
      <c r="F185" s="2"/>
      <c r="H185" s="2"/>
      <c r="J185" s="2"/>
      <c r="L185" s="2"/>
      <c r="M185" s="2"/>
      <c r="N185" s="2"/>
      <c r="O185" s="2"/>
      <c r="P185" s="2"/>
      <c r="R185" s="3" t="str">
        <f t="shared" si="4"/>
        <v/>
      </c>
      <c r="S185" s="3">
        <f t="shared" si="5"/>
        <v>0</v>
      </c>
    </row>
    <row r="186" spans="3:19">
      <c r="C186" s="2"/>
      <c r="D186" s="2"/>
      <c r="F186" s="2"/>
      <c r="H186" s="2"/>
      <c r="J186" s="2"/>
      <c r="L186" s="2"/>
      <c r="M186" s="2"/>
      <c r="N186" s="2"/>
      <c r="O186" s="2"/>
      <c r="P186" s="2"/>
      <c r="R186" s="3" t="str">
        <f t="shared" si="4"/>
        <v/>
      </c>
      <c r="S186" s="3">
        <f t="shared" si="5"/>
        <v>0</v>
      </c>
    </row>
    <row r="187" spans="3:19">
      <c r="C187" s="2"/>
      <c r="D187" s="2"/>
      <c r="F187" s="2"/>
      <c r="H187" s="2"/>
      <c r="J187" s="2"/>
      <c r="L187" s="2"/>
      <c r="M187" s="2"/>
      <c r="N187" s="2"/>
      <c r="O187" s="2"/>
      <c r="P187" s="2"/>
      <c r="R187" s="3" t="str">
        <f t="shared" si="4"/>
        <v/>
      </c>
      <c r="S187" s="3">
        <f t="shared" si="5"/>
        <v>0</v>
      </c>
    </row>
    <row r="188" spans="3:19">
      <c r="C188" s="2"/>
      <c r="D188" s="2"/>
      <c r="F188" s="2"/>
      <c r="H188" s="2"/>
      <c r="J188" s="2"/>
      <c r="L188" s="2"/>
      <c r="M188" s="2"/>
      <c r="N188" s="2"/>
      <c r="O188" s="2"/>
      <c r="P188" s="2"/>
      <c r="R188" s="3" t="str">
        <f t="shared" si="4"/>
        <v/>
      </c>
      <c r="S188" s="3">
        <f t="shared" si="5"/>
        <v>0</v>
      </c>
    </row>
    <row r="189" spans="3:19">
      <c r="C189" s="2"/>
      <c r="D189" s="2"/>
      <c r="F189" s="2"/>
      <c r="H189" s="2"/>
      <c r="J189" s="2"/>
      <c r="L189" s="2"/>
      <c r="M189" s="2"/>
      <c r="N189" s="2"/>
      <c r="O189" s="2"/>
      <c r="P189" s="2"/>
      <c r="R189" s="3" t="str">
        <f t="shared" si="4"/>
        <v/>
      </c>
      <c r="S189" s="3">
        <f t="shared" si="5"/>
        <v>0</v>
      </c>
    </row>
    <row r="190" spans="3:19">
      <c r="C190" s="2"/>
      <c r="D190" s="2"/>
      <c r="F190" s="2"/>
      <c r="H190" s="2"/>
      <c r="J190" s="2"/>
      <c r="L190" s="2"/>
      <c r="M190" s="2"/>
      <c r="N190" s="2"/>
      <c r="O190" s="2"/>
      <c r="P190" s="2"/>
      <c r="R190" s="3" t="str">
        <f t="shared" si="4"/>
        <v/>
      </c>
      <c r="S190" s="3">
        <f t="shared" si="5"/>
        <v>0</v>
      </c>
    </row>
    <row r="191" spans="3:19">
      <c r="C191" s="2"/>
      <c r="D191" s="2"/>
      <c r="F191" s="2"/>
      <c r="H191" s="2"/>
      <c r="J191" s="2"/>
      <c r="L191" s="2"/>
      <c r="M191" s="2"/>
      <c r="N191" s="2"/>
      <c r="O191" s="2"/>
      <c r="P191" s="2"/>
      <c r="R191" s="3" t="str">
        <f t="shared" si="4"/>
        <v/>
      </c>
      <c r="S191" s="3">
        <f t="shared" si="5"/>
        <v>0</v>
      </c>
    </row>
    <row r="192" spans="3:19">
      <c r="C192" s="2"/>
      <c r="D192" s="2"/>
      <c r="F192" s="2"/>
      <c r="H192" s="2"/>
      <c r="J192" s="2"/>
      <c r="L192" s="2"/>
      <c r="M192" s="2"/>
      <c r="N192" s="2"/>
      <c r="O192" s="2"/>
      <c r="P192" s="2"/>
      <c r="R192" s="3" t="str">
        <f t="shared" si="4"/>
        <v/>
      </c>
      <c r="S192" s="3">
        <f t="shared" si="5"/>
        <v>0</v>
      </c>
    </row>
    <row r="193" spans="3:19">
      <c r="C193" s="2"/>
      <c r="D193" s="2"/>
      <c r="F193" s="2"/>
      <c r="H193" s="2"/>
      <c r="J193" s="2"/>
      <c r="L193" s="2"/>
      <c r="M193" s="2"/>
      <c r="N193" s="2"/>
      <c r="O193" s="2"/>
      <c r="P193" s="2"/>
      <c r="R193" s="3" t="str">
        <f t="shared" si="4"/>
        <v/>
      </c>
      <c r="S193" s="3">
        <f t="shared" si="5"/>
        <v>0</v>
      </c>
    </row>
    <row r="194" spans="3:19">
      <c r="C194" s="2"/>
      <c r="D194" s="2"/>
      <c r="F194" s="2"/>
      <c r="H194" s="2"/>
      <c r="J194" s="2"/>
      <c r="L194" s="2"/>
      <c r="M194" s="2"/>
      <c r="N194" s="2"/>
      <c r="O194" s="2"/>
      <c r="P194" s="2"/>
      <c r="R194" s="3" t="str">
        <f t="shared" si="4"/>
        <v/>
      </c>
      <c r="S194" s="3">
        <f t="shared" si="5"/>
        <v>0</v>
      </c>
    </row>
    <row r="195" spans="3:19">
      <c r="C195" s="2"/>
      <c r="D195" s="2"/>
      <c r="F195" s="2"/>
      <c r="H195" s="2"/>
      <c r="J195" s="2"/>
      <c r="L195" s="2"/>
      <c r="M195" s="2"/>
      <c r="N195" s="2"/>
      <c r="O195" s="2"/>
      <c r="P195" s="2"/>
      <c r="R195" s="3" t="str">
        <f t="shared" si="4"/>
        <v/>
      </c>
      <c r="S195" s="3">
        <f t="shared" si="5"/>
        <v>0</v>
      </c>
    </row>
    <row r="196" spans="3:19">
      <c r="C196" s="2"/>
      <c r="D196" s="2"/>
      <c r="F196" s="2"/>
      <c r="H196" s="2"/>
      <c r="J196" s="2"/>
      <c r="L196" s="2"/>
      <c r="M196" s="2"/>
      <c r="N196" s="2"/>
      <c r="O196" s="2"/>
      <c r="P196" s="2"/>
      <c r="R196" s="3" t="str">
        <f t="shared" ref="R196:R259" si="6">IFERROR(1+(ROUND((O196/L196),4)),"")</f>
        <v/>
      </c>
      <c r="S196" s="3">
        <f t="shared" ref="S196:S259" si="7">_xlfn.IFS(B196="11 - Factura C",0,B196="15 - Recibo C",0,B196&lt;&gt;"11 - Factura C",(+P196-L196-M196-N196-O196),B196&lt;&gt;"11 - Recibo C",(+P196-L196-M196-N196-O196))</f>
        <v>0</v>
      </c>
    </row>
    <row r="197" spans="3:19">
      <c r="C197" s="2"/>
      <c r="D197" s="2"/>
      <c r="F197" s="2"/>
      <c r="H197" s="2"/>
      <c r="J197" s="2"/>
      <c r="L197" s="2"/>
      <c r="M197" s="2"/>
      <c r="N197" s="2"/>
      <c r="O197" s="2"/>
      <c r="P197" s="2"/>
      <c r="R197" s="3" t="str">
        <f t="shared" si="6"/>
        <v/>
      </c>
      <c r="S197" s="3">
        <f t="shared" si="7"/>
        <v>0</v>
      </c>
    </row>
    <row r="198" spans="3:19">
      <c r="C198" s="2"/>
      <c r="D198" s="2"/>
      <c r="F198" s="2"/>
      <c r="H198" s="2"/>
      <c r="J198" s="2"/>
      <c r="L198" s="2"/>
      <c r="M198" s="2"/>
      <c r="N198" s="2"/>
      <c r="O198" s="2"/>
      <c r="P198" s="2"/>
      <c r="R198" s="3" t="str">
        <f t="shared" si="6"/>
        <v/>
      </c>
      <c r="S198" s="3">
        <f t="shared" si="7"/>
        <v>0</v>
      </c>
    </row>
    <row r="199" spans="3:19">
      <c r="C199" s="2"/>
      <c r="D199" s="2"/>
      <c r="F199" s="2"/>
      <c r="H199" s="2"/>
      <c r="J199" s="2"/>
      <c r="L199" s="2"/>
      <c r="M199" s="2"/>
      <c r="N199" s="2"/>
      <c r="O199" s="2"/>
      <c r="P199" s="2"/>
      <c r="R199" s="3" t="str">
        <f t="shared" si="6"/>
        <v/>
      </c>
      <c r="S199" s="3">
        <f t="shared" si="7"/>
        <v>0</v>
      </c>
    </row>
    <row r="200" spans="3:19">
      <c r="C200" s="2"/>
      <c r="D200" s="2"/>
      <c r="F200" s="2"/>
      <c r="H200" s="2"/>
      <c r="J200" s="2"/>
      <c r="L200" s="2"/>
      <c r="M200" s="2"/>
      <c r="N200" s="2"/>
      <c r="O200" s="2"/>
      <c r="P200" s="2"/>
      <c r="R200" s="3" t="str">
        <f t="shared" si="6"/>
        <v/>
      </c>
      <c r="S200" s="3">
        <f t="shared" si="7"/>
        <v>0</v>
      </c>
    </row>
    <row r="201" spans="3:19">
      <c r="C201" s="2"/>
      <c r="D201" s="2"/>
      <c r="F201" s="2"/>
      <c r="H201" s="2"/>
      <c r="J201" s="2"/>
      <c r="L201" s="2"/>
      <c r="M201" s="2"/>
      <c r="N201" s="2"/>
      <c r="O201" s="2"/>
      <c r="P201" s="2"/>
      <c r="R201" s="3" t="str">
        <f t="shared" si="6"/>
        <v/>
      </c>
      <c r="S201" s="3">
        <f t="shared" si="7"/>
        <v>0</v>
      </c>
    </row>
    <row r="202" spans="3:19">
      <c r="C202" s="2"/>
      <c r="D202" s="2"/>
      <c r="F202" s="2"/>
      <c r="H202" s="2"/>
      <c r="J202" s="2"/>
      <c r="L202" s="2"/>
      <c r="M202" s="2"/>
      <c r="N202" s="2"/>
      <c r="O202" s="2"/>
      <c r="P202" s="2"/>
      <c r="R202" s="3" t="str">
        <f t="shared" si="6"/>
        <v/>
      </c>
      <c r="S202" s="3">
        <f t="shared" si="7"/>
        <v>0</v>
      </c>
    </row>
    <row r="203" spans="3:19">
      <c r="C203" s="2"/>
      <c r="D203" s="2"/>
      <c r="F203" s="2"/>
      <c r="H203" s="2"/>
      <c r="J203" s="2"/>
      <c r="L203" s="2"/>
      <c r="M203" s="2"/>
      <c r="N203" s="2"/>
      <c r="O203" s="2"/>
      <c r="P203" s="2"/>
      <c r="R203" s="3" t="str">
        <f t="shared" si="6"/>
        <v/>
      </c>
      <c r="S203" s="3">
        <f t="shared" si="7"/>
        <v>0</v>
      </c>
    </row>
    <row r="204" spans="3:19">
      <c r="C204" s="2"/>
      <c r="D204" s="2"/>
      <c r="F204" s="2"/>
      <c r="H204" s="2"/>
      <c r="J204" s="2"/>
      <c r="L204" s="2"/>
      <c r="M204" s="2"/>
      <c r="N204" s="2"/>
      <c r="O204" s="2"/>
      <c r="P204" s="2"/>
      <c r="R204" s="3" t="str">
        <f t="shared" si="6"/>
        <v/>
      </c>
      <c r="S204" s="3">
        <f t="shared" si="7"/>
        <v>0</v>
      </c>
    </row>
    <row r="205" spans="3:19">
      <c r="C205" s="2"/>
      <c r="D205" s="2"/>
      <c r="F205" s="2"/>
      <c r="H205" s="2"/>
      <c r="J205" s="2"/>
      <c r="L205" s="2"/>
      <c r="M205" s="2"/>
      <c r="N205" s="2"/>
      <c r="O205" s="2"/>
      <c r="P205" s="2"/>
      <c r="R205" s="3" t="str">
        <f t="shared" si="6"/>
        <v/>
      </c>
      <c r="S205" s="3">
        <f t="shared" si="7"/>
        <v>0</v>
      </c>
    </row>
    <row r="206" spans="3:19">
      <c r="C206" s="2"/>
      <c r="D206" s="2"/>
      <c r="F206" s="2"/>
      <c r="H206" s="2"/>
      <c r="J206" s="2"/>
      <c r="L206" s="2"/>
      <c r="M206" s="2"/>
      <c r="N206" s="2"/>
      <c r="O206" s="2"/>
      <c r="P206" s="2"/>
      <c r="R206" s="3" t="str">
        <f t="shared" si="6"/>
        <v/>
      </c>
      <c r="S206" s="3">
        <f t="shared" si="7"/>
        <v>0</v>
      </c>
    </row>
    <row r="207" spans="3:19">
      <c r="C207" s="2"/>
      <c r="D207" s="2"/>
      <c r="F207" s="2"/>
      <c r="H207" s="2"/>
      <c r="J207" s="2"/>
      <c r="L207" s="2"/>
      <c r="M207" s="2"/>
      <c r="N207" s="2"/>
      <c r="O207" s="2"/>
      <c r="P207" s="2"/>
      <c r="R207" s="3" t="str">
        <f t="shared" si="6"/>
        <v/>
      </c>
      <c r="S207" s="3">
        <f t="shared" si="7"/>
        <v>0</v>
      </c>
    </row>
    <row r="208" spans="3:19">
      <c r="C208" s="2"/>
      <c r="D208" s="2"/>
      <c r="F208" s="2"/>
      <c r="H208" s="2"/>
      <c r="J208" s="2"/>
      <c r="L208" s="2"/>
      <c r="M208" s="2"/>
      <c r="N208" s="2"/>
      <c r="O208" s="2"/>
      <c r="P208" s="2"/>
      <c r="R208" s="3" t="str">
        <f t="shared" si="6"/>
        <v/>
      </c>
      <c r="S208" s="3">
        <f t="shared" si="7"/>
        <v>0</v>
      </c>
    </row>
    <row r="209" spans="3:19">
      <c r="C209" s="2"/>
      <c r="D209" s="2"/>
      <c r="F209" s="2"/>
      <c r="H209" s="2"/>
      <c r="J209" s="2"/>
      <c r="L209" s="2"/>
      <c r="M209" s="2"/>
      <c r="N209" s="2"/>
      <c r="O209" s="2"/>
      <c r="P209" s="2"/>
      <c r="R209" s="3" t="str">
        <f t="shared" si="6"/>
        <v/>
      </c>
      <c r="S209" s="3">
        <f t="shared" si="7"/>
        <v>0</v>
      </c>
    </row>
    <row r="210" spans="3:19">
      <c r="C210" s="2"/>
      <c r="D210" s="2"/>
      <c r="F210" s="2"/>
      <c r="H210" s="2"/>
      <c r="J210" s="2"/>
      <c r="L210" s="2"/>
      <c r="M210" s="2"/>
      <c r="N210" s="2"/>
      <c r="O210" s="2"/>
      <c r="P210" s="2"/>
      <c r="R210" s="3" t="str">
        <f t="shared" si="6"/>
        <v/>
      </c>
      <c r="S210" s="3">
        <f t="shared" si="7"/>
        <v>0</v>
      </c>
    </row>
    <row r="211" spans="3:19">
      <c r="C211" s="2"/>
      <c r="D211" s="2"/>
      <c r="F211" s="2"/>
      <c r="H211" s="2"/>
      <c r="J211" s="2"/>
      <c r="L211" s="2"/>
      <c r="M211" s="2"/>
      <c r="N211" s="2"/>
      <c r="O211" s="2"/>
      <c r="P211" s="2"/>
      <c r="R211" s="3" t="str">
        <f t="shared" si="6"/>
        <v/>
      </c>
      <c r="S211" s="3">
        <f t="shared" si="7"/>
        <v>0</v>
      </c>
    </row>
    <row r="212" spans="3:19">
      <c r="C212" s="2"/>
      <c r="D212" s="2"/>
      <c r="F212" s="2"/>
      <c r="H212" s="2"/>
      <c r="J212" s="2"/>
      <c r="L212" s="2"/>
      <c r="M212" s="2"/>
      <c r="N212" s="2"/>
      <c r="O212" s="2"/>
      <c r="P212" s="2"/>
      <c r="R212" s="3" t="str">
        <f t="shared" si="6"/>
        <v/>
      </c>
      <c r="S212" s="3">
        <f t="shared" si="7"/>
        <v>0</v>
      </c>
    </row>
    <row r="213" spans="3:19">
      <c r="C213" s="2"/>
      <c r="D213" s="2"/>
      <c r="F213" s="2"/>
      <c r="H213" s="2"/>
      <c r="J213" s="2"/>
      <c r="L213" s="2"/>
      <c r="M213" s="2"/>
      <c r="N213" s="2"/>
      <c r="O213" s="2"/>
      <c r="P213" s="2"/>
      <c r="R213" s="3" t="str">
        <f t="shared" si="6"/>
        <v/>
      </c>
      <c r="S213" s="3">
        <f t="shared" si="7"/>
        <v>0</v>
      </c>
    </row>
    <row r="214" spans="3:19">
      <c r="C214" s="2"/>
      <c r="D214" s="2"/>
      <c r="F214" s="2"/>
      <c r="H214" s="2"/>
      <c r="J214" s="2"/>
      <c r="L214" s="2"/>
      <c r="M214" s="2"/>
      <c r="N214" s="2"/>
      <c r="O214" s="2"/>
      <c r="P214" s="2"/>
      <c r="R214" s="3" t="str">
        <f t="shared" si="6"/>
        <v/>
      </c>
      <c r="S214" s="3">
        <f t="shared" si="7"/>
        <v>0</v>
      </c>
    </row>
    <row r="215" spans="3:19">
      <c r="C215" s="2"/>
      <c r="D215" s="2"/>
      <c r="F215" s="2"/>
      <c r="H215" s="2"/>
      <c r="J215" s="2"/>
      <c r="L215" s="2"/>
      <c r="M215" s="2"/>
      <c r="N215" s="2"/>
      <c r="O215" s="2"/>
      <c r="P215" s="2"/>
      <c r="R215" s="3" t="str">
        <f t="shared" si="6"/>
        <v/>
      </c>
      <c r="S215" s="3">
        <f t="shared" si="7"/>
        <v>0</v>
      </c>
    </row>
    <row r="216" spans="3:19">
      <c r="C216" s="2"/>
      <c r="D216" s="2"/>
      <c r="F216" s="2"/>
      <c r="H216" s="2"/>
      <c r="J216" s="2"/>
      <c r="L216" s="2"/>
      <c r="M216" s="2"/>
      <c r="N216" s="2"/>
      <c r="O216" s="2"/>
      <c r="P216" s="2"/>
      <c r="R216" s="3" t="str">
        <f t="shared" si="6"/>
        <v/>
      </c>
      <c r="S216" s="3">
        <f t="shared" si="7"/>
        <v>0</v>
      </c>
    </row>
    <row r="217" spans="3:19">
      <c r="C217" s="2"/>
      <c r="D217" s="2"/>
      <c r="F217" s="2"/>
      <c r="H217" s="2"/>
      <c r="J217" s="2"/>
      <c r="L217" s="2"/>
      <c r="M217" s="2"/>
      <c r="N217" s="2"/>
      <c r="O217" s="2"/>
      <c r="P217" s="2"/>
      <c r="R217" s="3" t="str">
        <f t="shared" si="6"/>
        <v/>
      </c>
      <c r="S217" s="3">
        <f t="shared" si="7"/>
        <v>0</v>
      </c>
    </row>
    <row r="218" spans="3:19">
      <c r="C218" s="2"/>
      <c r="D218" s="2"/>
      <c r="F218" s="2"/>
      <c r="H218" s="2"/>
      <c r="J218" s="2"/>
      <c r="L218" s="2"/>
      <c r="M218" s="2"/>
      <c r="N218" s="2"/>
      <c r="O218" s="2"/>
      <c r="P218" s="2"/>
      <c r="R218" s="3" t="str">
        <f t="shared" si="6"/>
        <v/>
      </c>
      <c r="S218" s="3">
        <f t="shared" si="7"/>
        <v>0</v>
      </c>
    </row>
    <row r="219" spans="3:19">
      <c r="C219" s="2"/>
      <c r="D219" s="2"/>
      <c r="F219" s="2"/>
      <c r="H219" s="2"/>
      <c r="J219" s="2"/>
      <c r="L219" s="2"/>
      <c r="M219" s="2"/>
      <c r="N219" s="2"/>
      <c r="O219" s="2"/>
      <c r="P219" s="2"/>
      <c r="R219" s="3" t="str">
        <f t="shared" si="6"/>
        <v/>
      </c>
      <c r="S219" s="3">
        <f t="shared" si="7"/>
        <v>0</v>
      </c>
    </row>
    <row r="220" spans="3:19">
      <c r="C220" s="2"/>
      <c r="D220" s="2"/>
      <c r="F220" s="2"/>
      <c r="H220" s="2"/>
      <c r="J220" s="2"/>
      <c r="L220" s="2"/>
      <c r="M220" s="2"/>
      <c r="N220" s="2"/>
      <c r="O220" s="2"/>
      <c r="P220" s="2"/>
      <c r="R220" s="3" t="str">
        <f t="shared" si="6"/>
        <v/>
      </c>
      <c r="S220" s="3">
        <f t="shared" si="7"/>
        <v>0</v>
      </c>
    </row>
    <row r="221" spans="3:19">
      <c r="C221" s="2"/>
      <c r="D221" s="2"/>
      <c r="F221" s="2"/>
      <c r="H221" s="2"/>
      <c r="J221" s="2"/>
      <c r="L221" s="2"/>
      <c r="M221" s="2"/>
      <c r="N221" s="2"/>
      <c r="O221" s="2"/>
      <c r="P221" s="2"/>
      <c r="R221" s="3" t="str">
        <f t="shared" si="6"/>
        <v/>
      </c>
      <c r="S221" s="3">
        <f t="shared" si="7"/>
        <v>0</v>
      </c>
    </row>
    <row r="222" spans="3:19">
      <c r="C222" s="2"/>
      <c r="D222" s="2"/>
      <c r="F222" s="2"/>
      <c r="H222" s="2"/>
      <c r="J222" s="2"/>
      <c r="L222" s="2"/>
      <c r="M222" s="2"/>
      <c r="N222" s="2"/>
      <c r="O222" s="2"/>
      <c r="P222" s="2"/>
      <c r="R222" s="3" t="str">
        <f t="shared" si="6"/>
        <v/>
      </c>
      <c r="S222" s="3">
        <f t="shared" si="7"/>
        <v>0</v>
      </c>
    </row>
    <row r="223" spans="3:19">
      <c r="C223" s="2"/>
      <c r="D223" s="2"/>
      <c r="F223" s="2"/>
      <c r="H223" s="2"/>
      <c r="J223" s="2"/>
      <c r="L223" s="2"/>
      <c r="M223" s="2"/>
      <c r="N223" s="2"/>
      <c r="O223" s="2"/>
      <c r="P223" s="2"/>
      <c r="R223" s="3" t="str">
        <f t="shared" si="6"/>
        <v/>
      </c>
      <c r="S223" s="3">
        <f t="shared" si="7"/>
        <v>0</v>
      </c>
    </row>
    <row r="224" spans="3:19">
      <c r="C224" s="2"/>
      <c r="D224" s="2"/>
      <c r="F224" s="2"/>
      <c r="H224" s="2"/>
      <c r="J224" s="2"/>
      <c r="L224" s="2"/>
      <c r="M224" s="2"/>
      <c r="N224" s="2"/>
      <c r="O224" s="2"/>
      <c r="P224" s="2"/>
      <c r="R224" s="3" t="str">
        <f t="shared" si="6"/>
        <v/>
      </c>
      <c r="S224" s="3">
        <f t="shared" si="7"/>
        <v>0</v>
      </c>
    </row>
    <row r="225" spans="3:19">
      <c r="C225" s="2"/>
      <c r="D225" s="2"/>
      <c r="F225" s="2"/>
      <c r="H225" s="2"/>
      <c r="J225" s="2"/>
      <c r="L225" s="2"/>
      <c r="M225" s="2"/>
      <c r="N225" s="2"/>
      <c r="O225" s="2"/>
      <c r="P225" s="2"/>
      <c r="R225" s="3" t="str">
        <f t="shared" si="6"/>
        <v/>
      </c>
      <c r="S225" s="3">
        <f t="shared" si="7"/>
        <v>0</v>
      </c>
    </row>
    <row r="226" spans="3:19">
      <c r="C226" s="2"/>
      <c r="D226" s="2"/>
      <c r="F226" s="2"/>
      <c r="H226" s="2"/>
      <c r="J226" s="2"/>
      <c r="L226" s="2"/>
      <c r="M226" s="2"/>
      <c r="N226" s="2"/>
      <c r="O226" s="2"/>
      <c r="P226" s="2"/>
      <c r="R226" s="3" t="str">
        <f t="shared" si="6"/>
        <v/>
      </c>
      <c r="S226" s="3">
        <f t="shared" si="7"/>
        <v>0</v>
      </c>
    </row>
    <row r="227" spans="3:19">
      <c r="C227" s="2"/>
      <c r="D227" s="2"/>
      <c r="F227" s="2"/>
      <c r="H227" s="2"/>
      <c r="J227" s="2"/>
      <c r="L227" s="2"/>
      <c r="M227" s="2"/>
      <c r="N227" s="2"/>
      <c r="O227" s="2"/>
      <c r="P227" s="2"/>
      <c r="R227" s="3" t="str">
        <f t="shared" si="6"/>
        <v/>
      </c>
      <c r="S227" s="3">
        <f t="shared" si="7"/>
        <v>0</v>
      </c>
    </row>
    <row r="228" spans="3:19">
      <c r="C228" s="2"/>
      <c r="D228" s="2"/>
      <c r="F228" s="2"/>
      <c r="H228" s="2"/>
      <c r="J228" s="2"/>
      <c r="L228" s="2"/>
      <c r="M228" s="2"/>
      <c r="N228" s="2"/>
      <c r="O228" s="2"/>
      <c r="P228" s="2"/>
      <c r="R228" s="3" t="str">
        <f t="shared" si="6"/>
        <v/>
      </c>
      <c r="S228" s="3">
        <f t="shared" si="7"/>
        <v>0</v>
      </c>
    </row>
    <row r="229" spans="3:19">
      <c r="C229" s="2"/>
      <c r="D229" s="2"/>
      <c r="F229" s="2"/>
      <c r="H229" s="2"/>
      <c r="J229" s="2"/>
      <c r="L229" s="2"/>
      <c r="M229" s="2"/>
      <c r="N229" s="2"/>
      <c r="O229" s="2"/>
      <c r="P229" s="2"/>
      <c r="R229" s="3" t="str">
        <f t="shared" si="6"/>
        <v/>
      </c>
      <c r="S229" s="3">
        <f t="shared" si="7"/>
        <v>0</v>
      </c>
    </row>
    <row r="230" spans="3:19">
      <c r="C230" s="2"/>
      <c r="D230" s="2"/>
      <c r="F230" s="2"/>
      <c r="H230" s="2"/>
      <c r="J230" s="2"/>
      <c r="L230" s="2"/>
      <c r="M230" s="2"/>
      <c r="N230" s="2"/>
      <c r="O230" s="2"/>
      <c r="P230" s="2"/>
      <c r="R230" s="3" t="str">
        <f t="shared" si="6"/>
        <v/>
      </c>
      <c r="S230" s="3">
        <f t="shared" si="7"/>
        <v>0</v>
      </c>
    </row>
    <row r="231" spans="3:19">
      <c r="C231" s="2"/>
      <c r="D231" s="2"/>
      <c r="F231" s="2"/>
      <c r="H231" s="2"/>
      <c r="J231" s="2"/>
      <c r="L231" s="2"/>
      <c r="M231" s="2"/>
      <c r="N231" s="2"/>
      <c r="O231" s="2"/>
      <c r="P231" s="2"/>
      <c r="R231" s="3" t="str">
        <f t="shared" si="6"/>
        <v/>
      </c>
      <c r="S231" s="3">
        <f t="shared" si="7"/>
        <v>0</v>
      </c>
    </row>
    <row r="232" spans="3:19">
      <c r="C232" s="2"/>
      <c r="D232" s="2"/>
      <c r="F232" s="2"/>
      <c r="H232" s="2"/>
      <c r="J232" s="2"/>
      <c r="L232" s="2"/>
      <c r="M232" s="2"/>
      <c r="N232" s="2"/>
      <c r="O232" s="2"/>
      <c r="P232" s="2"/>
      <c r="R232" s="3" t="str">
        <f t="shared" si="6"/>
        <v/>
      </c>
      <c r="S232" s="3">
        <f t="shared" si="7"/>
        <v>0</v>
      </c>
    </row>
    <row r="233" spans="3:19">
      <c r="C233" s="2"/>
      <c r="D233" s="2"/>
      <c r="F233" s="2"/>
      <c r="H233" s="2"/>
      <c r="J233" s="2"/>
      <c r="L233" s="2"/>
      <c r="M233" s="2"/>
      <c r="N233" s="2"/>
      <c r="O233" s="2"/>
      <c r="P233" s="2"/>
      <c r="R233" s="3" t="str">
        <f t="shared" si="6"/>
        <v/>
      </c>
      <c r="S233" s="3">
        <f t="shared" si="7"/>
        <v>0</v>
      </c>
    </row>
    <row r="234" spans="3:19">
      <c r="C234" s="2"/>
      <c r="D234" s="2"/>
      <c r="F234" s="2"/>
      <c r="H234" s="2"/>
      <c r="J234" s="2"/>
      <c r="L234" s="2"/>
      <c r="M234" s="2"/>
      <c r="N234" s="2"/>
      <c r="O234" s="2"/>
      <c r="P234" s="2"/>
      <c r="R234" s="3" t="str">
        <f t="shared" si="6"/>
        <v/>
      </c>
      <c r="S234" s="3">
        <f t="shared" si="7"/>
        <v>0</v>
      </c>
    </row>
    <row r="235" spans="3:19">
      <c r="C235" s="2"/>
      <c r="D235" s="2"/>
      <c r="F235" s="2"/>
      <c r="H235" s="2"/>
      <c r="J235" s="2"/>
      <c r="L235" s="2"/>
      <c r="M235" s="2"/>
      <c r="N235" s="2"/>
      <c r="O235" s="2"/>
      <c r="P235" s="2"/>
      <c r="R235" s="3" t="str">
        <f t="shared" si="6"/>
        <v/>
      </c>
      <c r="S235" s="3">
        <f t="shared" si="7"/>
        <v>0</v>
      </c>
    </row>
    <row r="236" spans="3:19">
      <c r="C236" s="2"/>
      <c r="D236" s="2"/>
      <c r="F236" s="2"/>
      <c r="H236" s="2"/>
      <c r="J236" s="2"/>
      <c r="L236" s="2"/>
      <c r="M236" s="2"/>
      <c r="N236" s="2"/>
      <c r="O236" s="2"/>
      <c r="P236" s="2"/>
      <c r="R236" s="3" t="str">
        <f t="shared" si="6"/>
        <v/>
      </c>
      <c r="S236" s="3">
        <f t="shared" si="7"/>
        <v>0</v>
      </c>
    </row>
    <row r="237" spans="3:19">
      <c r="C237" s="2"/>
      <c r="D237" s="2"/>
      <c r="F237" s="2"/>
      <c r="H237" s="2"/>
      <c r="J237" s="2"/>
      <c r="L237" s="2"/>
      <c r="M237" s="2"/>
      <c r="N237" s="2"/>
      <c r="O237" s="2"/>
      <c r="P237" s="2"/>
      <c r="R237" s="3" t="str">
        <f t="shared" si="6"/>
        <v/>
      </c>
      <c r="S237" s="3">
        <f t="shared" si="7"/>
        <v>0</v>
      </c>
    </row>
    <row r="238" spans="3:19">
      <c r="C238" s="2"/>
      <c r="D238" s="2"/>
      <c r="F238" s="2"/>
      <c r="H238" s="2"/>
      <c r="J238" s="2"/>
      <c r="L238" s="2"/>
      <c r="M238" s="2"/>
      <c r="N238" s="2"/>
      <c r="O238" s="2"/>
      <c r="P238" s="2"/>
      <c r="R238" s="3" t="str">
        <f t="shared" si="6"/>
        <v/>
      </c>
      <c r="S238" s="3">
        <f t="shared" si="7"/>
        <v>0</v>
      </c>
    </row>
    <row r="239" spans="3:19">
      <c r="C239" s="2"/>
      <c r="D239" s="2"/>
      <c r="F239" s="2"/>
      <c r="H239" s="2"/>
      <c r="J239" s="2"/>
      <c r="L239" s="2"/>
      <c r="M239" s="2"/>
      <c r="N239" s="2"/>
      <c r="O239" s="2"/>
      <c r="P239" s="2"/>
      <c r="R239" s="3" t="str">
        <f t="shared" si="6"/>
        <v/>
      </c>
      <c r="S239" s="3">
        <f t="shared" si="7"/>
        <v>0</v>
      </c>
    </row>
    <row r="240" spans="3:19">
      <c r="C240" s="2"/>
      <c r="D240" s="2"/>
      <c r="F240" s="2"/>
      <c r="H240" s="2"/>
      <c r="J240" s="2"/>
      <c r="L240" s="2"/>
      <c r="M240" s="2"/>
      <c r="N240" s="2"/>
      <c r="O240" s="2"/>
      <c r="P240" s="2"/>
      <c r="R240" s="3" t="str">
        <f t="shared" si="6"/>
        <v/>
      </c>
      <c r="S240" s="3">
        <f t="shared" si="7"/>
        <v>0</v>
      </c>
    </row>
    <row r="241" spans="3:19">
      <c r="C241" s="2"/>
      <c r="D241" s="2"/>
      <c r="F241" s="2"/>
      <c r="H241" s="2"/>
      <c r="J241" s="2"/>
      <c r="L241" s="2"/>
      <c r="M241" s="2"/>
      <c r="N241" s="2"/>
      <c r="O241" s="2"/>
      <c r="P241" s="2"/>
      <c r="R241" s="3" t="str">
        <f t="shared" si="6"/>
        <v/>
      </c>
      <c r="S241" s="3">
        <f t="shared" si="7"/>
        <v>0</v>
      </c>
    </row>
    <row r="242" spans="3:19">
      <c r="C242" s="2"/>
      <c r="D242" s="2"/>
      <c r="F242" s="2"/>
      <c r="H242" s="2"/>
      <c r="J242" s="2"/>
      <c r="L242" s="2"/>
      <c r="M242" s="2"/>
      <c r="N242" s="2"/>
      <c r="O242" s="2"/>
      <c r="P242" s="2"/>
      <c r="R242" s="3" t="str">
        <f t="shared" si="6"/>
        <v/>
      </c>
      <c r="S242" s="3">
        <f t="shared" si="7"/>
        <v>0</v>
      </c>
    </row>
    <row r="243" spans="3:19">
      <c r="C243" s="2"/>
      <c r="D243" s="2"/>
      <c r="F243" s="2"/>
      <c r="H243" s="2"/>
      <c r="J243" s="2"/>
      <c r="L243" s="2"/>
      <c r="M243" s="2"/>
      <c r="N243" s="2"/>
      <c r="O243" s="2"/>
      <c r="P243" s="2"/>
      <c r="R243" s="3" t="str">
        <f t="shared" si="6"/>
        <v/>
      </c>
      <c r="S243" s="3">
        <f t="shared" si="7"/>
        <v>0</v>
      </c>
    </row>
    <row r="244" spans="3:19">
      <c r="C244" s="2"/>
      <c r="D244" s="2"/>
      <c r="F244" s="2"/>
      <c r="H244" s="2"/>
      <c r="J244" s="2"/>
      <c r="L244" s="2"/>
      <c r="M244" s="2"/>
      <c r="N244" s="2"/>
      <c r="O244" s="2"/>
      <c r="P244" s="2"/>
      <c r="R244" s="3" t="str">
        <f t="shared" si="6"/>
        <v/>
      </c>
      <c r="S244" s="3">
        <f t="shared" si="7"/>
        <v>0</v>
      </c>
    </row>
    <row r="245" spans="3:19">
      <c r="C245" s="2"/>
      <c r="D245" s="2"/>
      <c r="F245" s="2"/>
      <c r="H245" s="2"/>
      <c r="J245" s="2"/>
      <c r="L245" s="2"/>
      <c r="M245" s="2"/>
      <c r="N245" s="2"/>
      <c r="O245" s="2"/>
      <c r="P245" s="2"/>
      <c r="R245" s="3" t="str">
        <f t="shared" si="6"/>
        <v/>
      </c>
      <c r="S245" s="3">
        <f t="shared" si="7"/>
        <v>0</v>
      </c>
    </row>
    <row r="246" spans="3:19">
      <c r="C246" s="2"/>
      <c r="D246" s="2"/>
      <c r="F246" s="2"/>
      <c r="H246" s="2"/>
      <c r="J246" s="2"/>
      <c r="L246" s="2"/>
      <c r="M246" s="2"/>
      <c r="N246" s="2"/>
      <c r="O246" s="2"/>
      <c r="P246" s="2"/>
      <c r="R246" s="3" t="str">
        <f t="shared" si="6"/>
        <v/>
      </c>
      <c r="S246" s="3">
        <f t="shared" si="7"/>
        <v>0</v>
      </c>
    </row>
    <row r="247" spans="3:19">
      <c r="C247" s="2"/>
      <c r="D247" s="2"/>
      <c r="F247" s="2"/>
      <c r="H247" s="2"/>
      <c r="J247" s="2"/>
      <c r="L247" s="2"/>
      <c r="M247" s="2"/>
      <c r="N247" s="2"/>
      <c r="O247" s="2"/>
      <c r="P247" s="2"/>
      <c r="R247" s="3" t="str">
        <f t="shared" si="6"/>
        <v/>
      </c>
      <c r="S247" s="3">
        <f t="shared" si="7"/>
        <v>0</v>
      </c>
    </row>
    <row r="248" spans="3:19">
      <c r="C248" s="2"/>
      <c r="D248" s="2"/>
      <c r="F248" s="2"/>
      <c r="H248" s="2"/>
      <c r="J248" s="2"/>
      <c r="L248" s="2"/>
      <c r="M248" s="2"/>
      <c r="N248" s="2"/>
      <c r="O248" s="2"/>
      <c r="P248" s="2"/>
      <c r="R248" s="3" t="str">
        <f t="shared" si="6"/>
        <v/>
      </c>
      <c r="S248" s="3">
        <f t="shared" si="7"/>
        <v>0</v>
      </c>
    </row>
    <row r="249" spans="3:19">
      <c r="C249" s="2"/>
      <c r="D249" s="2"/>
      <c r="F249" s="2"/>
      <c r="H249" s="2"/>
      <c r="J249" s="2"/>
      <c r="L249" s="2"/>
      <c r="M249" s="2"/>
      <c r="N249" s="2"/>
      <c r="O249" s="2"/>
      <c r="P249" s="2"/>
      <c r="R249" s="3" t="str">
        <f t="shared" si="6"/>
        <v/>
      </c>
      <c r="S249" s="3">
        <f t="shared" si="7"/>
        <v>0</v>
      </c>
    </row>
    <row r="250" spans="3:19">
      <c r="C250" s="2"/>
      <c r="D250" s="2"/>
      <c r="F250" s="2"/>
      <c r="H250" s="2"/>
      <c r="J250" s="2"/>
      <c r="L250" s="2"/>
      <c r="M250" s="2"/>
      <c r="N250" s="2"/>
      <c r="O250" s="2"/>
      <c r="P250" s="2"/>
      <c r="R250" s="3" t="str">
        <f t="shared" si="6"/>
        <v/>
      </c>
      <c r="S250" s="3">
        <f t="shared" si="7"/>
        <v>0</v>
      </c>
    </row>
    <row r="251" spans="3:19">
      <c r="C251" s="2"/>
      <c r="D251" s="2"/>
      <c r="F251" s="2"/>
      <c r="H251" s="2"/>
      <c r="J251" s="2"/>
      <c r="L251" s="2"/>
      <c r="M251" s="2"/>
      <c r="N251" s="2"/>
      <c r="O251" s="2"/>
      <c r="P251" s="2"/>
      <c r="R251" s="3" t="str">
        <f t="shared" si="6"/>
        <v/>
      </c>
      <c r="S251" s="3">
        <f t="shared" si="7"/>
        <v>0</v>
      </c>
    </row>
    <row r="252" spans="3:19">
      <c r="C252" s="2"/>
      <c r="D252" s="2"/>
      <c r="F252" s="2"/>
      <c r="H252" s="2"/>
      <c r="J252" s="2"/>
      <c r="L252" s="2"/>
      <c r="M252" s="2"/>
      <c r="N252" s="2"/>
      <c r="O252" s="2"/>
      <c r="P252" s="2"/>
      <c r="R252" s="3" t="str">
        <f t="shared" si="6"/>
        <v/>
      </c>
      <c r="S252" s="3">
        <f t="shared" si="7"/>
        <v>0</v>
      </c>
    </row>
    <row r="253" spans="3:19">
      <c r="C253" s="2"/>
      <c r="D253" s="2"/>
      <c r="F253" s="2"/>
      <c r="H253" s="2"/>
      <c r="J253" s="2"/>
      <c r="L253" s="2"/>
      <c r="M253" s="2"/>
      <c r="N253" s="2"/>
      <c r="O253" s="2"/>
      <c r="P253" s="2"/>
      <c r="R253" s="3" t="str">
        <f t="shared" si="6"/>
        <v/>
      </c>
      <c r="S253" s="3">
        <f t="shared" si="7"/>
        <v>0</v>
      </c>
    </row>
    <row r="254" spans="3:19">
      <c r="C254" s="2"/>
      <c r="D254" s="2"/>
      <c r="F254" s="2"/>
      <c r="H254" s="2"/>
      <c r="J254" s="2"/>
      <c r="L254" s="2"/>
      <c r="M254" s="2"/>
      <c r="N254" s="2"/>
      <c r="O254" s="2"/>
      <c r="P254" s="2"/>
      <c r="R254" s="3" t="str">
        <f t="shared" si="6"/>
        <v/>
      </c>
      <c r="S254" s="3">
        <f t="shared" si="7"/>
        <v>0</v>
      </c>
    </row>
    <row r="255" spans="3:19">
      <c r="C255" s="2"/>
      <c r="D255" s="2"/>
      <c r="F255" s="2"/>
      <c r="H255" s="2"/>
      <c r="J255" s="2"/>
      <c r="L255" s="2"/>
      <c r="M255" s="2"/>
      <c r="N255" s="2"/>
      <c r="O255" s="2"/>
      <c r="P255" s="2"/>
      <c r="R255" s="3" t="str">
        <f t="shared" si="6"/>
        <v/>
      </c>
      <c r="S255" s="3">
        <f t="shared" si="7"/>
        <v>0</v>
      </c>
    </row>
    <row r="256" spans="3:19">
      <c r="C256" s="2"/>
      <c r="D256" s="2"/>
      <c r="F256" s="2"/>
      <c r="H256" s="2"/>
      <c r="J256" s="2"/>
      <c r="L256" s="2"/>
      <c r="M256" s="2"/>
      <c r="N256" s="2"/>
      <c r="O256" s="2"/>
      <c r="P256" s="2"/>
      <c r="R256" s="3" t="str">
        <f t="shared" si="6"/>
        <v/>
      </c>
      <c r="S256" s="3">
        <f t="shared" si="7"/>
        <v>0</v>
      </c>
    </row>
    <row r="257" spans="3:19">
      <c r="C257" s="2"/>
      <c r="D257" s="2"/>
      <c r="F257" s="2"/>
      <c r="H257" s="2"/>
      <c r="J257" s="2"/>
      <c r="L257" s="2"/>
      <c r="M257" s="2"/>
      <c r="N257" s="2"/>
      <c r="O257" s="2"/>
      <c r="P257" s="2"/>
      <c r="R257" s="3" t="str">
        <f t="shared" si="6"/>
        <v/>
      </c>
      <c r="S257" s="3">
        <f t="shared" si="7"/>
        <v>0</v>
      </c>
    </row>
    <row r="258" spans="3:19">
      <c r="C258" s="2"/>
      <c r="D258" s="2"/>
      <c r="F258" s="2"/>
      <c r="H258" s="2"/>
      <c r="J258" s="2"/>
      <c r="L258" s="2"/>
      <c r="M258" s="2"/>
      <c r="N258" s="2"/>
      <c r="O258" s="2"/>
      <c r="P258" s="2"/>
      <c r="R258" s="3" t="str">
        <f t="shared" si="6"/>
        <v/>
      </c>
      <c r="S258" s="3">
        <f t="shared" si="7"/>
        <v>0</v>
      </c>
    </row>
    <row r="259" spans="3:19">
      <c r="C259" s="2"/>
      <c r="D259" s="2"/>
      <c r="F259" s="2"/>
      <c r="H259" s="2"/>
      <c r="J259" s="2"/>
      <c r="L259" s="2"/>
      <c r="M259" s="2"/>
      <c r="N259" s="2"/>
      <c r="O259" s="2"/>
      <c r="P259" s="2"/>
      <c r="R259" s="3" t="str">
        <f t="shared" si="6"/>
        <v/>
      </c>
      <c r="S259" s="3">
        <f t="shared" si="7"/>
        <v>0</v>
      </c>
    </row>
    <row r="260" spans="3:19">
      <c r="C260" s="2"/>
      <c r="D260" s="2"/>
      <c r="F260" s="2"/>
      <c r="H260" s="2"/>
      <c r="J260" s="2"/>
      <c r="L260" s="2"/>
      <c r="M260" s="2"/>
      <c r="N260" s="2"/>
      <c r="O260" s="2"/>
      <c r="P260" s="2"/>
      <c r="R260" s="3" t="str">
        <f t="shared" ref="R260:R323" si="8">IFERROR(1+(ROUND((O260/L260),4)),"")</f>
        <v/>
      </c>
      <c r="S260" s="3">
        <f t="shared" ref="S260:S323" si="9">_xlfn.IFS(B260="11 - Factura C",0,B260="15 - Recibo C",0,B260&lt;&gt;"11 - Factura C",(+P260-L260-M260-N260-O260),B260&lt;&gt;"11 - Recibo C",(+P260-L260-M260-N260-O260))</f>
        <v>0</v>
      </c>
    </row>
    <row r="261" spans="3:19">
      <c r="C261" s="2"/>
      <c r="D261" s="2"/>
      <c r="F261" s="2"/>
      <c r="H261" s="2"/>
      <c r="J261" s="2"/>
      <c r="L261" s="2"/>
      <c r="M261" s="2"/>
      <c r="N261" s="2"/>
      <c r="O261" s="2"/>
      <c r="P261" s="2"/>
      <c r="R261" s="3" t="str">
        <f t="shared" si="8"/>
        <v/>
      </c>
      <c r="S261" s="3">
        <f t="shared" si="9"/>
        <v>0</v>
      </c>
    </row>
    <row r="262" spans="3:19">
      <c r="C262" s="2"/>
      <c r="D262" s="2"/>
      <c r="F262" s="2"/>
      <c r="H262" s="2"/>
      <c r="J262" s="2"/>
      <c r="L262" s="2"/>
      <c r="M262" s="2"/>
      <c r="N262" s="2"/>
      <c r="O262" s="2"/>
      <c r="P262" s="2"/>
      <c r="R262" s="3" t="str">
        <f t="shared" si="8"/>
        <v/>
      </c>
      <c r="S262" s="3">
        <f t="shared" si="9"/>
        <v>0</v>
      </c>
    </row>
    <row r="263" spans="3:19">
      <c r="C263" s="2"/>
      <c r="D263" s="2"/>
      <c r="F263" s="2"/>
      <c r="H263" s="2"/>
      <c r="J263" s="2"/>
      <c r="L263" s="2"/>
      <c r="M263" s="2"/>
      <c r="N263" s="2"/>
      <c r="O263" s="2"/>
      <c r="P263" s="2"/>
      <c r="R263" s="3" t="str">
        <f t="shared" si="8"/>
        <v/>
      </c>
      <c r="S263" s="3">
        <f t="shared" si="9"/>
        <v>0</v>
      </c>
    </row>
    <row r="264" spans="3:19">
      <c r="C264" s="2"/>
      <c r="D264" s="2"/>
      <c r="F264" s="2"/>
      <c r="H264" s="2"/>
      <c r="J264" s="2"/>
      <c r="L264" s="2"/>
      <c r="M264" s="2"/>
      <c r="N264" s="2"/>
      <c r="O264" s="2"/>
      <c r="P264" s="2"/>
      <c r="R264" s="3" t="str">
        <f t="shared" si="8"/>
        <v/>
      </c>
      <c r="S264" s="3">
        <f t="shared" si="9"/>
        <v>0</v>
      </c>
    </row>
    <row r="265" spans="3:19">
      <c r="C265" s="2"/>
      <c r="D265" s="2"/>
      <c r="F265" s="2"/>
      <c r="H265" s="2"/>
      <c r="J265" s="2"/>
      <c r="L265" s="2"/>
      <c r="M265" s="2"/>
      <c r="N265" s="2"/>
      <c r="O265" s="2"/>
      <c r="P265" s="2"/>
      <c r="R265" s="3" t="str">
        <f t="shared" si="8"/>
        <v/>
      </c>
      <c r="S265" s="3">
        <f t="shared" si="9"/>
        <v>0</v>
      </c>
    </row>
    <row r="266" spans="3:19">
      <c r="C266" s="2"/>
      <c r="D266" s="2"/>
      <c r="F266" s="2"/>
      <c r="H266" s="2"/>
      <c r="J266" s="2"/>
      <c r="L266" s="2"/>
      <c r="M266" s="2"/>
      <c r="N266" s="2"/>
      <c r="O266" s="2"/>
      <c r="P266" s="2"/>
      <c r="R266" s="3" t="str">
        <f t="shared" si="8"/>
        <v/>
      </c>
      <c r="S266" s="3">
        <f t="shared" si="9"/>
        <v>0</v>
      </c>
    </row>
    <row r="267" spans="3:19">
      <c r="C267" s="2"/>
      <c r="D267" s="2"/>
      <c r="F267" s="2"/>
      <c r="H267" s="2"/>
      <c r="J267" s="2"/>
      <c r="L267" s="2"/>
      <c r="M267" s="2"/>
      <c r="N267" s="2"/>
      <c r="O267" s="2"/>
      <c r="P267" s="2"/>
      <c r="R267" s="3" t="str">
        <f t="shared" si="8"/>
        <v/>
      </c>
      <c r="S267" s="3">
        <f t="shared" si="9"/>
        <v>0</v>
      </c>
    </row>
    <row r="268" spans="3:19">
      <c r="C268" s="2"/>
      <c r="D268" s="2"/>
      <c r="F268" s="2"/>
      <c r="H268" s="2"/>
      <c r="J268" s="2"/>
      <c r="L268" s="2"/>
      <c r="M268" s="2"/>
      <c r="N268" s="2"/>
      <c r="O268" s="2"/>
      <c r="P268" s="2"/>
      <c r="R268" s="3" t="str">
        <f t="shared" si="8"/>
        <v/>
      </c>
      <c r="S268" s="3">
        <f t="shared" si="9"/>
        <v>0</v>
      </c>
    </row>
    <row r="269" spans="3:19">
      <c r="C269" s="2"/>
      <c r="D269" s="2"/>
      <c r="F269" s="2"/>
      <c r="H269" s="2"/>
      <c r="J269" s="2"/>
      <c r="L269" s="2"/>
      <c r="M269" s="2"/>
      <c r="N269" s="2"/>
      <c r="O269" s="2"/>
      <c r="P269" s="2"/>
      <c r="R269" s="3" t="str">
        <f t="shared" si="8"/>
        <v/>
      </c>
      <c r="S269" s="3">
        <f t="shared" si="9"/>
        <v>0</v>
      </c>
    </row>
    <row r="270" spans="3:19">
      <c r="C270" s="2"/>
      <c r="D270" s="2"/>
      <c r="F270" s="2"/>
      <c r="H270" s="2"/>
      <c r="J270" s="2"/>
      <c r="L270" s="2"/>
      <c r="M270" s="2"/>
      <c r="N270" s="2"/>
      <c r="O270" s="2"/>
      <c r="P270" s="2"/>
      <c r="R270" s="3" t="str">
        <f t="shared" si="8"/>
        <v/>
      </c>
      <c r="S270" s="3">
        <f t="shared" si="9"/>
        <v>0</v>
      </c>
    </row>
    <row r="271" spans="3:19">
      <c r="C271" s="2"/>
      <c r="D271" s="2"/>
      <c r="F271" s="2"/>
      <c r="H271" s="2"/>
      <c r="J271" s="2"/>
      <c r="L271" s="2"/>
      <c r="M271" s="2"/>
      <c r="N271" s="2"/>
      <c r="O271" s="2"/>
      <c r="P271" s="2"/>
      <c r="R271" s="3" t="str">
        <f t="shared" si="8"/>
        <v/>
      </c>
      <c r="S271" s="3">
        <f t="shared" si="9"/>
        <v>0</v>
      </c>
    </row>
    <row r="272" spans="3:19">
      <c r="C272" s="2"/>
      <c r="D272" s="2"/>
      <c r="F272" s="2"/>
      <c r="H272" s="2"/>
      <c r="J272" s="2"/>
      <c r="L272" s="2"/>
      <c r="M272" s="2"/>
      <c r="N272" s="2"/>
      <c r="O272" s="2"/>
      <c r="P272" s="2"/>
      <c r="R272" s="3" t="str">
        <f t="shared" si="8"/>
        <v/>
      </c>
      <c r="S272" s="3">
        <f t="shared" si="9"/>
        <v>0</v>
      </c>
    </row>
    <row r="273" spans="3:19">
      <c r="C273" s="2"/>
      <c r="D273" s="2"/>
      <c r="F273" s="2"/>
      <c r="H273" s="2"/>
      <c r="J273" s="2"/>
      <c r="L273" s="2"/>
      <c r="M273" s="2"/>
      <c r="N273" s="2"/>
      <c r="O273" s="2"/>
      <c r="P273" s="2"/>
      <c r="R273" s="3" t="str">
        <f t="shared" si="8"/>
        <v/>
      </c>
      <c r="S273" s="3">
        <f t="shared" si="9"/>
        <v>0</v>
      </c>
    </row>
    <row r="274" spans="3:19">
      <c r="C274" s="2"/>
      <c r="D274" s="2"/>
      <c r="F274" s="2"/>
      <c r="H274" s="2"/>
      <c r="J274" s="2"/>
      <c r="L274" s="2"/>
      <c r="M274" s="2"/>
      <c r="N274" s="2"/>
      <c r="O274" s="2"/>
      <c r="P274" s="2"/>
      <c r="R274" s="3" t="str">
        <f t="shared" si="8"/>
        <v/>
      </c>
      <c r="S274" s="3">
        <f t="shared" si="9"/>
        <v>0</v>
      </c>
    </row>
    <row r="275" spans="3:19">
      <c r="C275" s="2"/>
      <c r="D275" s="2"/>
      <c r="F275" s="2"/>
      <c r="H275" s="2"/>
      <c r="J275" s="2"/>
      <c r="L275" s="2"/>
      <c r="M275" s="2"/>
      <c r="N275" s="2"/>
      <c r="O275" s="2"/>
      <c r="P275" s="2"/>
      <c r="R275" s="3" t="str">
        <f t="shared" si="8"/>
        <v/>
      </c>
      <c r="S275" s="3">
        <f t="shared" si="9"/>
        <v>0</v>
      </c>
    </row>
    <row r="276" spans="3:19">
      <c r="C276" s="2"/>
      <c r="D276" s="2"/>
      <c r="F276" s="2"/>
      <c r="H276" s="2"/>
      <c r="J276" s="2"/>
      <c r="L276" s="2"/>
      <c r="M276" s="2"/>
      <c r="N276" s="2"/>
      <c r="O276" s="2"/>
      <c r="P276" s="2"/>
      <c r="R276" s="3" t="str">
        <f t="shared" si="8"/>
        <v/>
      </c>
      <c r="S276" s="3">
        <f t="shared" si="9"/>
        <v>0</v>
      </c>
    </row>
    <row r="277" spans="3:19">
      <c r="C277" s="2"/>
      <c r="D277" s="2"/>
      <c r="F277" s="2"/>
      <c r="H277" s="2"/>
      <c r="J277" s="2"/>
      <c r="L277" s="2"/>
      <c r="M277" s="2"/>
      <c r="N277" s="2"/>
      <c r="O277" s="2"/>
      <c r="P277" s="2"/>
      <c r="R277" s="3" t="str">
        <f t="shared" si="8"/>
        <v/>
      </c>
      <c r="S277" s="3">
        <f t="shared" si="9"/>
        <v>0</v>
      </c>
    </row>
    <row r="278" spans="3:19">
      <c r="C278" s="2"/>
      <c r="D278" s="2"/>
      <c r="F278" s="2"/>
      <c r="H278" s="2"/>
      <c r="J278" s="2"/>
      <c r="L278" s="2"/>
      <c r="M278" s="2"/>
      <c r="N278" s="2"/>
      <c r="O278" s="2"/>
      <c r="P278" s="2"/>
      <c r="R278" s="3" t="str">
        <f t="shared" si="8"/>
        <v/>
      </c>
      <c r="S278" s="3">
        <f t="shared" si="9"/>
        <v>0</v>
      </c>
    </row>
    <row r="279" spans="3:19">
      <c r="C279" s="2"/>
      <c r="D279" s="2"/>
      <c r="F279" s="2"/>
      <c r="H279" s="2"/>
      <c r="J279" s="2"/>
      <c r="L279" s="2"/>
      <c r="M279" s="2"/>
      <c r="N279" s="2"/>
      <c r="O279" s="2"/>
      <c r="P279" s="2"/>
      <c r="R279" s="3" t="str">
        <f t="shared" si="8"/>
        <v/>
      </c>
      <c r="S279" s="3">
        <f t="shared" si="9"/>
        <v>0</v>
      </c>
    </row>
    <row r="280" spans="3:19">
      <c r="C280" s="2"/>
      <c r="D280" s="2"/>
      <c r="F280" s="2"/>
      <c r="H280" s="2"/>
      <c r="J280" s="2"/>
      <c r="L280" s="2"/>
      <c r="M280" s="2"/>
      <c r="N280" s="2"/>
      <c r="O280" s="2"/>
      <c r="P280" s="2"/>
      <c r="R280" s="3" t="str">
        <f t="shared" si="8"/>
        <v/>
      </c>
      <c r="S280" s="3">
        <f t="shared" si="9"/>
        <v>0</v>
      </c>
    </row>
    <row r="281" spans="3:19">
      <c r="C281" s="2"/>
      <c r="D281" s="2"/>
      <c r="F281" s="2"/>
      <c r="H281" s="2"/>
      <c r="J281" s="2"/>
      <c r="L281" s="2"/>
      <c r="M281" s="2"/>
      <c r="N281" s="2"/>
      <c r="O281" s="2"/>
      <c r="P281" s="2"/>
      <c r="R281" s="3" t="str">
        <f t="shared" si="8"/>
        <v/>
      </c>
      <c r="S281" s="3">
        <f t="shared" si="9"/>
        <v>0</v>
      </c>
    </row>
    <row r="282" spans="3:19">
      <c r="C282" s="2"/>
      <c r="D282" s="2"/>
      <c r="F282" s="2"/>
      <c r="H282" s="2"/>
      <c r="J282" s="2"/>
      <c r="L282" s="2"/>
      <c r="M282" s="2"/>
      <c r="N282" s="2"/>
      <c r="O282" s="2"/>
      <c r="P282" s="2"/>
      <c r="R282" s="3" t="str">
        <f t="shared" si="8"/>
        <v/>
      </c>
      <c r="S282" s="3">
        <f t="shared" si="9"/>
        <v>0</v>
      </c>
    </row>
    <row r="283" spans="3:19">
      <c r="C283" s="2"/>
      <c r="D283" s="2"/>
      <c r="F283" s="2"/>
      <c r="H283" s="2"/>
      <c r="J283" s="2"/>
      <c r="L283" s="2"/>
      <c r="M283" s="2"/>
      <c r="N283" s="2"/>
      <c r="O283" s="2"/>
      <c r="P283" s="2"/>
      <c r="R283" s="3" t="str">
        <f t="shared" si="8"/>
        <v/>
      </c>
      <c r="S283" s="3">
        <f t="shared" si="9"/>
        <v>0</v>
      </c>
    </row>
    <row r="284" spans="3:19">
      <c r="C284" s="2"/>
      <c r="D284" s="2"/>
      <c r="F284" s="2"/>
      <c r="H284" s="2"/>
      <c r="J284" s="2"/>
      <c r="L284" s="2"/>
      <c r="M284" s="2"/>
      <c r="N284" s="2"/>
      <c r="O284" s="2"/>
      <c r="P284" s="2"/>
      <c r="R284" s="3" t="str">
        <f t="shared" si="8"/>
        <v/>
      </c>
      <c r="S284" s="3">
        <f t="shared" si="9"/>
        <v>0</v>
      </c>
    </row>
    <row r="285" spans="3:19">
      <c r="C285" s="2"/>
      <c r="D285" s="2"/>
      <c r="F285" s="2"/>
      <c r="H285" s="2"/>
      <c r="J285" s="2"/>
      <c r="L285" s="2"/>
      <c r="M285" s="2"/>
      <c r="N285" s="2"/>
      <c r="O285" s="2"/>
      <c r="P285" s="2"/>
      <c r="R285" s="3" t="str">
        <f t="shared" si="8"/>
        <v/>
      </c>
      <c r="S285" s="3">
        <f t="shared" si="9"/>
        <v>0</v>
      </c>
    </row>
    <row r="286" spans="3:19">
      <c r="C286" s="2"/>
      <c r="D286" s="2"/>
      <c r="F286" s="2"/>
      <c r="H286" s="2"/>
      <c r="J286" s="2"/>
      <c r="L286" s="2"/>
      <c r="M286" s="2"/>
      <c r="N286" s="2"/>
      <c r="O286" s="2"/>
      <c r="P286" s="2"/>
      <c r="R286" s="3" t="str">
        <f t="shared" si="8"/>
        <v/>
      </c>
      <c r="S286" s="3">
        <f t="shared" si="9"/>
        <v>0</v>
      </c>
    </row>
    <row r="287" spans="3:19">
      <c r="C287" s="2"/>
      <c r="D287" s="2"/>
      <c r="F287" s="2"/>
      <c r="H287" s="2"/>
      <c r="J287" s="2"/>
      <c r="L287" s="2"/>
      <c r="M287" s="2"/>
      <c r="N287" s="2"/>
      <c r="O287" s="2"/>
      <c r="P287" s="2"/>
      <c r="R287" s="3" t="str">
        <f t="shared" si="8"/>
        <v/>
      </c>
      <c r="S287" s="3">
        <f t="shared" si="9"/>
        <v>0</v>
      </c>
    </row>
    <row r="288" spans="3:19">
      <c r="C288" s="2"/>
      <c r="D288" s="2"/>
      <c r="F288" s="2"/>
      <c r="H288" s="2"/>
      <c r="J288" s="2"/>
      <c r="L288" s="2"/>
      <c r="M288" s="2"/>
      <c r="N288" s="2"/>
      <c r="O288" s="2"/>
      <c r="P288" s="2"/>
      <c r="R288" s="3" t="str">
        <f t="shared" si="8"/>
        <v/>
      </c>
      <c r="S288" s="3">
        <f t="shared" si="9"/>
        <v>0</v>
      </c>
    </row>
    <row r="289" spans="3:19">
      <c r="C289" s="2"/>
      <c r="D289" s="2"/>
      <c r="F289" s="2"/>
      <c r="H289" s="2"/>
      <c r="J289" s="2"/>
      <c r="L289" s="2"/>
      <c r="M289" s="2"/>
      <c r="N289" s="2"/>
      <c r="O289" s="2"/>
      <c r="P289" s="2"/>
      <c r="R289" s="3" t="str">
        <f t="shared" si="8"/>
        <v/>
      </c>
      <c r="S289" s="3">
        <f t="shared" si="9"/>
        <v>0</v>
      </c>
    </row>
    <row r="290" spans="3:19">
      <c r="C290" s="2"/>
      <c r="D290" s="2"/>
      <c r="F290" s="2"/>
      <c r="H290" s="2"/>
      <c r="J290" s="2"/>
      <c r="L290" s="2"/>
      <c r="M290" s="2"/>
      <c r="N290" s="2"/>
      <c r="O290" s="2"/>
      <c r="P290" s="2"/>
      <c r="R290" s="3" t="str">
        <f t="shared" si="8"/>
        <v/>
      </c>
      <c r="S290" s="3">
        <f t="shared" si="9"/>
        <v>0</v>
      </c>
    </row>
    <row r="291" spans="3:19">
      <c r="C291" s="2"/>
      <c r="D291" s="2"/>
      <c r="F291" s="2"/>
      <c r="H291" s="2"/>
      <c r="J291" s="2"/>
      <c r="L291" s="2"/>
      <c r="M291" s="2"/>
      <c r="N291" s="2"/>
      <c r="O291" s="2"/>
      <c r="P291" s="2"/>
      <c r="R291" s="3" t="str">
        <f t="shared" si="8"/>
        <v/>
      </c>
      <c r="S291" s="3">
        <f t="shared" si="9"/>
        <v>0</v>
      </c>
    </row>
    <row r="292" spans="3:19">
      <c r="C292" s="2"/>
      <c r="D292" s="2"/>
      <c r="F292" s="2"/>
      <c r="H292" s="2"/>
      <c r="J292" s="2"/>
      <c r="L292" s="2"/>
      <c r="M292" s="2"/>
      <c r="N292" s="2"/>
      <c r="O292" s="2"/>
      <c r="P292" s="2"/>
      <c r="R292" s="3" t="str">
        <f t="shared" si="8"/>
        <v/>
      </c>
      <c r="S292" s="3">
        <f t="shared" si="9"/>
        <v>0</v>
      </c>
    </row>
    <row r="293" spans="3:19">
      <c r="C293" s="2"/>
      <c r="D293" s="2"/>
      <c r="F293" s="2"/>
      <c r="H293" s="2"/>
      <c r="J293" s="2"/>
      <c r="L293" s="2"/>
      <c r="M293" s="2"/>
      <c r="N293" s="2"/>
      <c r="O293" s="2"/>
      <c r="P293" s="2"/>
      <c r="R293" s="3" t="str">
        <f t="shared" si="8"/>
        <v/>
      </c>
      <c r="S293" s="3">
        <f t="shared" si="9"/>
        <v>0</v>
      </c>
    </row>
    <row r="294" spans="3:19">
      <c r="C294" s="2"/>
      <c r="D294" s="2"/>
      <c r="F294" s="2"/>
      <c r="H294" s="2"/>
      <c r="J294" s="2"/>
      <c r="L294" s="2"/>
      <c r="M294" s="2"/>
      <c r="N294" s="2"/>
      <c r="O294" s="2"/>
      <c r="P294" s="2"/>
      <c r="R294" s="3" t="str">
        <f t="shared" si="8"/>
        <v/>
      </c>
      <c r="S294" s="3">
        <f t="shared" si="9"/>
        <v>0</v>
      </c>
    </row>
    <row r="295" spans="3:19">
      <c r="C295" s="2"/>
      <c r="D295" s="2"/>
      <c r="F295" s="2"/>
      <c r="H295" s="2"/>
      <c r="J295" s="2"/>
      <c r="L295" s="2"/>
      <c r="M295" s="2"/>
      <c r="N295" s="2"/>
      <c r="O295" s="2"/>
      <c r="P295" s="2"/>
      <c r="R295" s="3" t="str">
        <f t="shared" si="8"/>
        <v/>
      </c>
      <c r="S295" s="3">
        <f t="shared" si="9"/>
        <v>0</v>
      </c>
    </row>
    <row r="296" spans="3:19">
      <c r="C296" s="2"/>
      <c r="D296" s="2"/>
      <c r="F296" s="2"/>
      <c r="H296" s="2"/>
      <c r="J296" s="2"/>
      <c r="L296" s="2"/>
      <c r="M296" s="2"/>
      <c r="N296" s="2"/>
      <c r="O296" s="2"/>
      <c r="P296" s="2"/>
      <c r="R296" s="3" t="str">
        <f t="shared" si="8"/>
        <v/>
      </c>
      <c r="S296" s="3">
        <f t="shared" si="9"/>
        <v>0</v>
      </c>
    </row>
    <row r="297" spans="3:19">
      <c r="C297" s="2"/>
      <c r="D297" s="2"/>
      <c r="F297" s="2"/>
      <c r="H297" s="2"/>
      <c r="J297" s="2"/>
      <c r="L297" s="2"/>
      <c r="M297" s="2"/>
      <c r="N297" s="2"/>
      <c r="O297" s="2"/>
      <c r="P297" s="2"/>
      <c r="R297" s="3" t="str">
        <f t="shared" si="8"/>
        <v/>
      </c>
      <c r="S297" s="3">
        <f t="shared" si="9"/>
        <v>0</v>
      </c>
    </row>
    <row r="298" spans="3:19">
      <c r="C298" s="2"/>
      <c r="D298" s="2"/>
      <c r="F298" s="2"/>
      <c r="H298" s="2"/>
      <c r="J298" s="2"/>
      <c r="L298" s="2"/>
      <c r="M298" s="2"/>
      <c r="N298" s="2"/>
      <c r="O298" s="2"/>
      <c r="P298" s="2"/>
      <c r="R298" s="3" t="str">
        <f t="shared" si="8"/>
        <v/>
      </c>
      <c r="S298" s="3">
        <f t="shared" si="9"/>
        <v>0</v>
      </c>
    </row>
    <row r="299" spans="3:19">
      <c r="R299" s="3" t="str">
        <f t="shared" si="8"/>
        <v/>
      </c>
      <c r="S299" s="3">
        <f t="shared" si="9"/>
        <v>0</v>
      </c>
    </row>
    <row r="300" spans="3:19">
      <c r="R300" s="3" t="str">
        <f t="shared" si="8"/>
        <v/>
      </c>
      <c r="S300" s="3">
        <f t="shared" si="9"/>
        <v>0</v>
      </c>
    </row>
    <row r="301" spans="3:19">
      <c r="R301" s="3" t="str">
        <f t="shared" si="8"/>
        <v/>
      </c>
      <c r="S301" s="3">
        <f t="shared" si="9"/>
        <v>0</v>
      </c>
    </row>
    <row r="302" spans="3:19">
      <c r="R302" s="3" t="str">
        <f t="shared" si="8"/>
        <v/>
      </c>
      <c r="S302" s="3">
        <f t="shared" si="9"/>
        <v>0</v>
      </c>
    </row>
    <row r="303" spans="3:19">
      <c r="R303" s="3" t="str">
        <f t="shared" si="8"/>
        <v/>
      </c>
      <c r="S303" s="3">
        <f t="shared" si="9"/>
        <v>0</v>
      </c>
    </row>
    <row r="304" spans="3:19">
      <c r="R304" s="3" t="str">
        <f t="shared" si="8"/>
        <v/>
      </c>
      <c r="S304" s="3">
        <f t="shared" si="9"/>
        <v>0</v>
      </c>
    </row>
    <row r="305" spans="18:19">
      <c r="R305" s="3" t="str">
        <f t="shared" si="8"/>
        <v/>
      </c>
      <c r="S305" s="3">
        <f t="shared" si="9"/>
        <v>0</v>
      </c>
    </row>
    <row r="306" spans="18:19">
      <c r="R306" s="3" t="str">
        <f t="shared" si="8"/>
        <v/>
      </c>
      <c r="S306" s="3">
        <f t="shared" si="9"/>
        <v>0</v>
      </c>
    </row>
    <row r="307" spans="18:19">
      <c r="R307" s="3" t="str">
        <f t="shared" si="8"/>
        <v/>
      </c>
      <c r="S307" s="3">
        <f t="shared" si="9"/>
        <v>0</v>
      </c>
    </row>
    <row r="308" spans="18:19">
      <c r="R308" s="3" t="str">
        <f t="shared" si="8"/>
        <v/>
      </c>
      <c r="S308" s="3">
        <f t="shared" si="9"/>
        <v>0</v>
      </c>
    </row>
    <row r="309" spans="18:19">
      <c r="R309" s="3" t="str">
        <f t="shared" si="8"/>
        <v/>
      </c>
      <c r="S309" s="3">
        <f t="shared" si="9"/>
        <v>0</v>
      </c>
    </row>
    <row r="310" spans="18:19">
      <c r="R310" s="3" t="str">
        <f t="shared" si="8"/>
        <v/>
      </c>
      <c r="S310" s="3">
        <f t="shared" si="9"/>
        <v>0</v>
      </c>
    </row>
    <row r="311" spans="18:19">
      <c r="R311" s="3" t="str">
        <f t="shared" si="8"/>
        <v/>
      </c>
      <c r="S311" s="3">
        <f t="shared" si="9"/>
        <v>0</v>
      </c>
    </row>
    <row r="312" spans="18:19">
      <c r="R312" s="3" t="str">
        <f t="shared" si="8"/>
        <v/>
      </c>
      <c r="S312" s="3">
        <f t="shared" si="9"/>
        <v>0</v>
      </c>
    </row>
    <row r="313" spans="18:19">
      <c r="R313" s="3" t="str">
        <f t="shared" si="8"/>
        <v/>
      </c>
      <c r="S313" s="3">
        <f t="shared" si="9"/>
        <v>0</v>
      </c>
    </row>
    <row r="314" spans="18:19">
      <c r="R314" s="3" t="str">
        <f t="shared" si="8"/>
        <v/>
      </c>
      <c r="S314" s="3">
        <f t="shared" si="9"/>
        <v>0</v>
      </c>
    </row>
    <row r="315" spans="18:19">
      <c r="R315" s="3" t="str">
        <f t="shared" si="8"/>
        <v/>
      </c>
      <c r="S315" s="3">
        <f t="shared" si="9"/>
        <v>0</v>
      </c>
    </row>
    <row r="316" spans="18:19">
      <c r="R316" s="3" t="str">
        <f t="shared" si="8"/>
        <v/>
      </c>
      <c r="S316" s="3">
        <f t="shared" si="9"/>
        <v>0</v>
      </c>
    </row>
    <row r="317" spans="18:19">
      <c r="R317" s="3" t="str">
        <f t="shared" si="8"/>
        <v/>
      </c>
      <c r="S317" s="3">
        <f t="shared" si="9"/>
        <v>0</v>
      </c>
    </row>
    <row r="318" spans="18:19">
      <c r="R318" s="3" t="str">
        <f t="shared" si="8"/>
        <v/>
      </c>
      <c r="S318" s="3">
        <f t="shared" si="9"/>
        <v>0</v>
      </c>
    </row>
    <row r="319" spans="18:19">
      <c r="R319" s="3" t="str">
        <f t="shared" si="8"/>
        <v/>
      </c>
      <c r="S319" s="3">
        <f t="shared" si="9"/>
        <v>0</v>
      </c>
    </row>
    <row r="320" spans="18:19">
      <c r="R320" s="3" t="str">
        <f t="shared" si="8"/>
        <v/>
      </c>
      <c r="S320" s="3">
        <f t="shared" si="9"/>
        <v>0</v>
      </c>
    </row>
    <row r="321" spans="18:19">
      <c r="R321" s="3" t="str">
        <f t="shared" si="8"/>
        <v/>
      </c>
      <c r="S321" s="3">
        <f t="shared" si="9"/>
        <v>0</v>
      </c>
    </row>
    <row r="322" spans="18:19">
      <c r="R322" s="3" t="str">
        <f t="shared" si="8"/>
        <v/>
      </c>
      <c r="S322" s="3">
        <f t="shared" si="9"/>
        <v>0</v>
      </c>
    </row>
    <row r="323" spans="18:19">
      <c r="R323" s="3" t="str">
        <f t="shared" si="8"/>
        <v/>
      </c>
      <c r="S323" s="3">
        <f t="shared" si="9"/>
        <v>0</v>
      </c>
    </row>
    <row r="324" spans="18:19">
      <c r="R324" s="3" t="str">
        <f t="shared" ref="R324:R387" si="10">IFERROR(1+(ROUND((O324/L324),4)),"")</f>
        <v/>
      </c>
      <c r="S324" s="3">
        <f t="shared" ref="S324:S387" si="11">_xlfn.IFS(B324="11 - Factura C",0,B324="15 - Recibo C",0,B324&lt;&gt;"11 - Factura C",(+P324-L324-M324-N324-O324),B324&lt;&gt;"11 - Recibo C",(+P324-L324-M324-N324-O324))</f>
        <v>0</v>
      </c>
    </row>
    <row r="325" spans="18:19">
      <c r="R325" s="3" t="str">
        <f t="shared" si="10"/>
        <v/>
      </c>
      <c r="S325" s="3">
        <f t="shared" si="11"/>
        <v>0</v>
      </c>
    </row>
    <row r="326" spans="18:19">
      <c r="R326" s="3" t="str">
        <f t="shared" si="10"/>
        <v/>
      </c>
      <c r="S326" s="3">
        <f t="shared" si="11"/>
        <v>0</v>
      </c>
    </row>
    <row r="327" spans="18:19">
      <c r="R327" s="3" t="str">
        <f t="shared" si="10"/>
        <v/>
      </c>
      <c r="S327" s="3">
        <f t="shared" si="11"/>
        <v>0</v>
      </c>
    </row>
    <row r="328" spans="18:19">
      <c r="R328" s="3" t="str">
        <f t="shared" si="10"/>
        <v/>
      </c>
      <c r="S328" s="3">
        <f t="shared" si="11"/>
        <v>0</v>
      </c>
    </row>
    <row r="329" spans="18:19">
      <c r="R329" s="3" t="str">
        <f t="shared" si="10"/>
        <v/>
      </c>
      <c r="S329" s="3">
        <f t="shared" si="11"/>
        <v>0</v>
      </c>
    </row>
    <row r="330" spans="18:19">
      <c r="R330" s="3" t="str">
        <f t="shared" si="10"/>
        <v/>
      </c>
      <c r="S330" s="3">
        <f t="shared" si="11"/>
        <v>0</v>
      </c>
    </row>
    <row r="331" spans="18:19">
      <c r="R331" s="3" t="str">
        <f t="shared" si="10"/>
        <v/>
      </c>
      <c r="S331" s="3">
        <f t="shared" si="11"/>
        <v>0</v>
      </c>
    </row>
    <row r="332" spans="18:19">
      <c r="R332" s="3" t="str">
        <f t="shared" si="10"/>
        <v/>
      </c>
      <c r="S332" s="3">
        <f t="shared" si="11"/>
        <v>0</v>
      </c>
    </row>
    <row r="333" spans="18:19">
      <c r="R333" s="3" t="str">
        <f t="shared" si="10"/>
        <v/>
      </c>
      <c r="S333" s="3">
        <f t="shared" si="11"/>
        <v>0</v>
      </c>
    </row>
    <row r="334" spans="18:19">
      <c r="R334" s="3" t="str">
        <f t="shared" si="10"/>
        <v/>
      </c>
      <c r="S334" s="3">
        <f t="shared" si="11"/>
        <v>0</v>
      </c>
    </row>
    <row r="335" spans="18:19">
      <c r="R335" s="3" t="str">
        <f t="shared" si="10"/>
        <v/>
      </c>
      <c r="S335" s="3">
        <f t="shared" si="11"/>
        <v>0</v>
      </c>
    </row>
    <row r="336" spans="18:19">
      <c r="R336" s="3" t="str">
        <f t="shared" si="10"/>
        <v/>
      </c>
      <c r="S336" s="3">
        <f t="shared" si="11"/>
        <v>0</v>
      </c>
    </row>
    <row r="337" spans="18:19">
      <c r="R337" s="3" t="str">
        <f t="shared" si="10"/>
        <v/>
      </c>
      <c r="S337" s="3">
        <f t="shared" si="11"/>
        <v>0</v>
      </c>
    </row>
    <row r="338" spans="18:19">
      <c r="R338" s="3" t="str">
        <f t="shared" si="10"/>
        <v/>
      </c>
      <c r="S338" s="3">
        <f t="shared" si="11"/>
        <v>0</v>
      </c>
    </row>
    <row r="339" spans="18:19">
      <c r="R339" s="3" t="str">
        <f t="shared" si="10"/>
        <v/>
      </c>
      <c r="S339" s="3">
        <f t="shared" si="11"/>
        <v>0</v>
      </c>
    </row>
    <row r="340" spans="18:19">
      <c r="R340" s="3" t="str">
        <f t="shared" si="10"/>
        <v/>
      </c>
      <c r="S340" s="3">
        <f t="shared" si="11"/>
        <v>0</v>
      </c>
    </row>
    <row r="341" spans="18:19">
      <c r="R341" s="3" t="str">
        <f t="shared" si="10"/>
        <v/>
      </c>
      <c r="S341" s="3">
        <f t="shared" si="11"/>
        <v>0</v>
      </c>
    </row>
    <row r="342" spans="18:19">
      <c r="R342" s="3" t="str">
        <f t="shared" si="10"/>
        <v/>
      </c>
      <c r="S342" s="3">
        <f t="shared" si="11"/>
        <v>0</v>
      </c>
    </row>
    <row r="343" spans="18:19">
      <c r="R343" s="3" t="str">
        <f t="shared" si="10"/>
        <v/>
      </c>
      <c r="S343" s="3">
        <f t="shared" si="11"/>
        <v>0</v>
      </c>
    </row>
    <row r="344" spans="18:19">
      <c r="R344" s="3" t="str">
        <f t="shared" si="10"/>
        <v/>
      </c>
      <c r="S344" s="3">
        <f t="shared" si="11"/>
        <v>0</v>
      </c>
    </row>
    <row r="345" spans="18:19">
      <c r="R345" s="3" t="str">
        <f t="shared" si="10"/>
        <v/>
      </c>
      <c r="S345" s="3">
        <f t="shared" si="11"/>
        <v>0</v>
      </c>
    </row>
    <row r="346" spans="18:19">
      <c r="R346" s="3" t="str">
        <f t="shared" si="10"/>
        <v/>
      </c>
      <c r="S346" s="3">
        <f t="shared" si="11"/>
        <v>0</v>
      </c>
    </row>
    <row r="347" spans="18:19">
      <c r="R347" s="3" t="str">
        <f t="shared" si="10"/>
        <v/>
      </c>
      <c r="S347" s="3">
        <f t="shared" si="11"/>
        <v>0</v>
      </c>
    </row>
    <row r="348" spans="18:19">
      <c r="R348" s="3" t="str">
        <f t="shared" si="10"/>
        <v/>
      </c>
      <c r="S348" s="3">
        <f t="shared" si="11"/>
        <v>0</v>
      </c>
    </row>
    <row r="349" spans="18:19">
      <c r="R349" s="3" t="str">
        <f t="shared" si="10"/>
        <v/>
      </c>
      <c r="S349" s="3">
        <f t="shared" si="11"/>
        <v>0</v>
      </c>
    </row>
    <row r="350" spans="18:19">
      <c r="R350" s="3" t="str">
        <f t="shared" si="10"/>
        <v/>
      </c>
      <c r="S350" s="3">
        <f t="shared" si="11"/>
        <v>0</v>
      </c>
    </row>
    <row r="351" spans="18:19">
      <c r="R351" s="3" t="str">
        <f t="shared" si="10"/>
        <v/>
      </c>
      <c r="S351" s="3">
        <f t="shared" si="11"/>
        <v>0</v>
      </c>
    </row>
    <row r="352" spans="18:19">
      <c r="R352" s="3" t="str">
        <f t="shared" si="10"/>
        <v/>
      </c>
      <c r="S352" s="3">
        <f t="shared" si="11"/>
        <v>0</v>
      </c>
    </row>
    <row r="353" spans="18:19">
      <c r="R353" s="3" t="str">
        <f t="shared" si="10"/>
        <v/>
      </c>
      <c r="S353" s="3">
        <f t="shared" si="11"/>
        <v>0</v>
      </c>
    </row>
    <row r="354" spans="18:19">
      <c r="R354" s="3" t="str">
        <f t="shared" si="10"/>
        <v/>
      </c>
      <c r="S354" s="3">
        <f t="shared" si="11"/>
        <v>0</v>
      </c>
    </row>
    <row r="355" spans="18:19">
      <c r="R355" s="3" t="str">
        <f t="shared" si="10"/>
        <v/>
      </c>
      <c r="S355" s="3">
        <f t="shared" si="11"/>
        <v>0</v>
      </c>
    </row>
    <row r="356" spans="18:19">
      <c r="R356" s="3" t="str">
        <f t="shared" si="10"/>
        <v/>
      </c>
      <c r="S356" s="3">
        <f t="shared" si="11"/>
        <v>0</v>
      </c>
    </row>
    <row r="357" spans="18:19">
      <c r="R357" s="3" t="str">
        <f t="shared" si="10"/>
        <v/>
      </c>
      <c r="S357" s="3">
        <f t="shared" si="11"/>
        <v>0</v>
      </c>
    </row>
    <row r="358" spans="18:19">
      <c r="R358" s="3" t="str">
        <f t="shared" si="10"/>
        <v/>
      </c>
      <c r="S358" s="3">
        <f t="shared" si="11"/>
        <v>0</v>
      </c>
    </row>
    <row r="359" spans="18:19">
      <c r="R359" s="3" t="str">
        <f t="shared" si="10"/>
        <v/>
      </c>
      <c r="S359" s="3">
        <f t="shared" si="11"/>
        <v>0</v>
      </c>
    </row>
    <row r="360" spans="18:19">
      <c r="R360" s="3" t="str">
        <f t="shared" si="10"/>
        <v/>
      </c>
      <c r="S360" s="3">
        <f t="shared" si="11"/>
        <v>0</v>
      </c>
    </row>
    <row r="361" spans="18:19">
      <c r="R361" s="3" t="str">
        <f t="shared" si="10"/>
        <v/>
      </c>
      <c r="S361" s="3">
        <f t="shared" si="11"/>
        <v>0</v>
      </c>
    </row>
    <row r="362" spans="18:19">
      <c r="R362" s="3" t="str">
        <f t="shared" si="10"/>
        <v/>
      </c>
      <c r="S362" s="3">
        <f t="shared" si="11"/>
        <v>0</v>
      </c>
    </row>
    <row r="363" spans="18:19">
      <c r="R363" s="3" t="str">
        <f t="shared" si="10"/>
        <v/>
      </c>
      <c r="S363" s="3">
        <f t="shared" si="11"/>
        <v>0</v>
      </c>
    </row>
    <row r="364" spans="18:19">
      <c r="R364" s="3" t="str">
        <f t="shared" si="10"/>
        <v/>
      </c>
      <c r="S364" s="3">
        <f t="shared" si="11"/>
        <v>0</v>
      </c>
    </row>
    <row r="365" spans="18:19">
      <c r="R365" s="3" t="str">
        <f t="shared" si="10"/>
        <v/>
      </c>
      <c r="S365" s="3">
        <f t="shared" si="11"/>
        <v>0</v>
      </c>
    </row>
    <row r="366" spans="18:19">
      <c r="R366" s="3" t="str">
        <f t="shared" si="10"/>
        <v/>
      </c>
      <c r="S366" s="3">
        <f t="shared" si="11"/>
        <v>0</v>
      </c>
    </row>
    <row r="367" spans="18:19">
      <c r="R367" s="3" t="str">
        <f t="shared" si="10"/>
        <v/>
      </c>
      <c r="S367" s="3">
        <f t="shared" si="11"/>
        <v>0</v>
      </c>
    </row>
    <row r="368" spans="18:19">
      <c r="R368" s="3" t="str">
        <f t="shared" si="10"/>
        <v/>
      </c>
      <c r="S368" s="3">
        <f t="shared" si="11"/>
        <v>0</v>
      </c>
    </row>
    <row r="369" spans="18:19">
      <c r="R369" s="3" t="str">
        <f t="shared" si="10"/>
        <v/>
      </c>
      <c r="S369" s="3">
        <f t="shared" si="11"/>
        <v>0</v>
      </c>
    </row>
    <row r="370" spans="18:19">
      <c r="R370" s="3" t="str">
        <f t="shared" si="10"/>
        <v/>
      </c>
      <c r="S370" s="3">
        <f t="shared" si="11"/>
        <v>0</v>
      </c>
    </row>
    <row r="371" spans="18:19">
      <c r="R371" s="3" t="str">
        <f t="shared" si="10"/>
        <v/>
      </c>
      <c r="S371" s="3">
        <f t="shared" si="11"/>
        <v>0</v>
      </c>
    </row>
    <row r="372" spans="18:19">
      <c r="R372" s="3" t="str">
        <f t="shared" si="10"/>
        <v/>
      </c>
      <c r="S372" s="3">
        <f t="shared" si="11"/>
        <v>0</v>
      </c>
    </row>
    <row r="373" spans="18:19">
      <c r="R373" s="3" t="str">
        <f t="shared" si="10"/>
        <v/>
      </c>
      <c r="S373" s="3">
        <f t="shared" si="11"/>
        <v>0</v>
      </c>
    </row>
    <row r="374" spans="18:19">
      <c r="R374" s="3" t="str">
        <f t="shared" si="10"/>
        <v/>
      </c>
      <c r="S374" s="3">
        <f t="shared" si="11"/>
        <v>0</v>
      </c>
    </row>
    <row r="375" spans="18:19">
      <c r="R375" s="3" t="str">
        <f t="shared" si="10"/>
        <v/>
      </c>
      <c r="S375" s="3">
        <f t="shared" si="11"/>
        <v>0</v>
      </c>
    </row>
    <row r="376" spans="18:19">
      <c r="R376" s="3" t="str">
        <f t="shared" si="10"/>
        <v/>
      </c>
      <c r="S376" s="3">
        <f t="shared" si="11"/>
        <v>0</v>
      </c>
    </row>
    <row r="377" spans="18:19">
      <c r="R377" s="3" t="str">
        <f t="shared" si="10"/>
        <v/>
      </c>
      <c r="S377" s="3">
        <f t="shared" si="11"/>
        <v>0</v>
      </c>
    </row>
    <row r="378" spans="18:19">
      <c r="R378" s="3" t="str">
        <f t="shared" si="10"/>
        <v/>
      </c>
      <c r="S378" s="3">
        <f t="shared" si="11"/>
        <v>0</v>
      </c>
    </row>
    <row r="379" spans="18:19">
      <c r="R379" s="3" t="str">
        <f t="shared" si="10"/>
        <v/>
      </c>
      <c r="S379" s="3">
        <f t="shared" si="11"/>
        <v>0</v>
      </c>
    </row>
    <row r="380" spans="18:19">
      <c r="R380" s="3" t="str">
        <f t="shared" si="10"/>
        <v/>
      </c>
      <c r="S380" s="3">
        <f t="shared" si="11"/>
        <v>0</v>
      </c>
    </row>
    <row r="381" spans="18:19">
      <c r="R381" s="3" t="str">
        <f t="shared" si="10"/>
        <v/>
      </c>
      <c r="S381" s="3">
        <f t="shared" si="11"/>
        <v>0</v>
      </c>
    </row>
    <row r="382" spans="18:19">
      <c r="R382" s="3" t="str">
        <f t="shared" si="10"/>
        <v/>
      </c>
      <c r="S382" s="3">
        <f t="shared" si="11"/>
        <v>0</v>
      </c>
    </row>
    <row r="383" spans="18:19">
      <c r="R383" s="3" t="str">
        <f t="shared" si="10"/>
        <v/>
      </c>
      <c r="S383" s="3">
        <f t="shared" si="11"/>
        <v>0</v>
      </c>
    </row>
    <row r="384" spans="18:19">
      <c r="R384" s="3" t="str">
        <f t="shared" si="10"/>
        <v/>
      </c>
      <c r="S384" s="3">
        <f t="shared" si="11"/>
        <v>0</v>
      </c>
    </row>
    <row r="385" spans="18:19">
      <c r="R385" s="3" t="str">
        <f t="shared" si="10"/>
        <v/>
      </c>
      <c r="S385" s="3">
        <f t="shared" si="11"/>
        <v>0</v>
      </c>
    </row>
    <row r="386" spans="18:19">
      <c r="R386" s="3" t="str">
        <f t="shared" si="10"/>
        <v/>
      </c>
      <c r="S386" s="3">
        <f t="shared" si="11"/>
        <v>0</v>
      </c>
    </row>
    <row r="387" spans="18:19">
      <c r="R387" s="3" t="str">
        <f t="shared" si="10"/>
        <v/>
      </c>
      <c r="S387" s="3">
        <f t="shared" si="11"/>
        <v>0</v>
      </c>
    </row>
    <row r="388" spans="18:19">
      <c r="R388" s="3" t="str">
        <f t="shared" ref="R388:R451" si="12">IFERROR(1+(ROUND((O388/L388),4)),"")</f>
        <v/>
      </c>
      <c r="S388" s="3">
        <f t="shared" ref="S388:S451" si="13">_xlfn.IFS(B388="11 - Factura C",0,B388="15 - Recibo C",0,B388&lt;&gt;"11 - Factura C",(+P388-L388-M388-N388-O388),B388&lt;&gt;"11 - Recibo C",(+P388-L388-M388-N388-O388))</f>
        <v>0</v>
      </c>
    </row>
    <row r="389" spans="18:19">
      <c r="R389" s="3" t="str">
        <f t="shared" si="12"/>
        <v/>
      </c>
      <c r="S389" s="3">
        <f t="shared" si="13"/>
        <v>0</v>
      </c>
    </row>
    <row r="390" spans="18:19">
      <c r="R390" s="3" t="str">
        <f t="shared" si="12"/>
        <v/>
      </c>
      <c r="S390" s="3">
        <f t="shared" si="13"/>
        <v>0</v>
      </c>
    </row>
    <row r="391" spans="18:19">
      <c r="R391" s="3" t="str">
        <f t="shared" si="12"/>
        <v/>
      </c>
      <c r="S391" s="3">
        <f t="shared" si="13"/>
        <v>0</v>
      </c>
    </row>
    <row r="392" spans="18:19">
      <c r="R392" s="3" t="str">
        <f t="shared" si="12"/>
        <v/>
      </c>
      <c r="S392" s="3">
        <f t="shared" si="13"/>
        <v>0</v>
      </c>
    </row>
    <row r="393" spans="18:19">
      <c r="R393" s="3" t="str">
        <f t="shared" si="12"/>
        <v/>
      </c>
      <c r="S393" s="3">
        <f t="shared" si="13"/>
        <v>0</v>
      </c>
    </row>
    <row r="394" spans="18:19">
      <c r="R394" s="3" t="str">
        <f t="shared" si="12"/>
        <v/>
      </c>
      <c r="S394" s="3">
        <f t="shared" si="13"/>
        <v>0</v>
      </c>
    </row>
    <row r="395" spans="18:19">
      <c r="R395" s="3" t="str">
        <f t="shared" si="12"/>
        <v/>
      </c>
      <c r="S395" s="3">
        <f t="shared" si="13"/>
        <v>0</v>
      </c>
    </row>
    <row r="396" spans="18:19">
      <c r="R396" s="3" t="str">
        <f t="shared" si="12"/>
        <v/>
      </c>
      <c r="S396" s="3">
        <f t="shared" si="13"/>
        <v>0</v>
      </c>
    </row>
    <row r="397" spans="18:19">
      <c r="R397" s="3" t="str">
        <f t="shared" si="12"/>
        <v/>
      </c>
      <c r="S397" s="3">
        <f t="shared" si="13"/>
        <v>0</v>
      </c>
    </row>
    <row r="398" spans="18:19">
      <c r="R398" s="3" t="str">
        <f t="shared" si="12"/>
        <v/>
      </c>
      <c r="S398" s="3">
        <f t="shared" si="13"/>
        <v>0</v>
      </c>
    </row>
    <row r="399" spans="18:19">
      <c r="R399" s="3" t="str">
        <f t="shared" si="12"/>
        <v/>
      </c>
      <c r="S399" s="3">
        <f t="shared" si="13"/>
        <v>0</v>
      </c>
    </row>
    <row r="400" spans="18:19">
      <c r="R400" s="3" t="str">
        <f t="shared" si="12"/>
        <v/>
      </c>
      <c r="S400" s="3">
        <f t="shared" si="13"/>
        <v>0</v>
      </c>
    </row>
    <row r="401" spans="18:19">
      <c r="R401" s="3" t="str">
        <f t="shared" si="12"/>
        <v/>
      </c>
      <c r="S401" s="3">
        <f t="shared" si="13"/>
        <v>0</v>
      </c>
    </row>
    <row r="402" spans="18:19">
      <c r="R402" s="3" t="str">
        <f t="shared" si="12"/>
        <v/>
      </c>
      <c r="S402" s="3">
        <f t="shared" si="13"/>
        <v>0</v>
      </c>
    </row>
    <row r="403" spans="18:19">
      <c r="R403" s="3" t="str">
        <f t="shared" si="12"/>
        <v/>
      </c>
      <c r="S403" s="3">
        <f t="shared" si="13"/>
        <v>0</v>
      </c>
    </row>
    <row r="404" spans="18:19">
      <c r="R404" s="3" t="str">
        <f t="shared" si="12"/>
        <v/>
      </c>
      <c r="S404" s="3">
        <f t="shared" si="13"/>
        <v>0</v>
      </c>
    </row>
    <row r="405" spans="18:19">
      <c r="R405" s="3" t="str">
        <f t="shared" si="12"/>
        <v/>
      </c>
      <c r="S405" s="3">
        <f t="shared" si="13"/>
        <v>0</v>
      </c>
    </row>
    <row r="406" spans="18:19">
      <c r="R406" s="3" t="str">
        <f t="shared" si="12"/>
        <v/>
      </c>
      <c r="S406" s="3">
        <f t="shared" si="13"/>
        <v>0</v>
      </c>
    </row>
    <row r="407" spans="18:19">
      <c r="R407" s="3" t="str">
        <f t="shared" si="12"/>
        <v/>
      </c>
      <c r="S407" s="3">
        <f t="shared" si="13"/>
        <v>0</v>
      </c>
    </row>
    <row r="408" spans="18:19">
      <c r="R408" s="3" t="str">
        <f t="shared" si="12"/>
        <v/>
      </c>
      <c r="S408" s="3">
        <f t="shared" si="13"/>
        <v>0</v>
      </c>
    </row>
    <row r="409" spans="18:19">
      <c r="R409" s="3" t="str">
        <f t="shared" si="12"/>
        <v/>
      </c>
      <c r="S409" s="3">
        <f t="shared" si="13"/>
        <v>0</v>
      </c>
    </row>
    <row r="410" spans="18:19">
      <c r="R410" s="3" t="str">
        <f t="shared" si="12"/>
        <v/>
      </c>
      <c r="S410" s="3">
        <f t="shared" si="13"/>
        <v>0</v>
      </c>
    </row>
    <row r="411" spans="18:19">
      <c r="R411" s="3" t="str">
        <f t="shared" si="12"/>
        <v/>
      </c>
      <c r="S411" s="3">
        <f t="shared" si="13"/>
        <v>0</v>
      </c>
    </row>
    <row r="412" spans="18:19">
      <c r="R412" s="3" t="str">
        <f t="shared" si="12"/>
        <v/>
      </c>
      <c r="S412" s="3">
        <f t="shared" si="13"/>
        <v>0</v>
      </c>
    </row>
    <row r="413" spans="18:19">
      <c r="R413" s="3" t="str">
        <f t="shared" si="12"/>
        <v/>
      </c>
      <c r="S413" s="3">
        <f t="shared" si="13"/>
        <v>0</v>
      </c>
    </row>
    <row r="414" spans="18:19">
      <c r="R414" s="3" t="str">
        <f t="shared" si="12"/>
        <v/>
      </c>
      <c r="S414" s="3">
        <f t="shared" si="13"/>
        <v>0</v>
      </c>
    </row>
    <row r="415" spans="18:19">
      <c r="R415" s="3" t="str">
        <f t="shared" si="12"/>
        <v/>
      </c>
      <c r="S415" s="3">
        <f t="shared" si="13"/>
        <v>0</v>
      </c>
    </row>
    <row r="416" spans="18:19">
      <c r="R416" s="3" t="str">
        <f t="shared" si="12"/>
        <v/>
      </c>
      <c r="S416" s="3">
        <f t="shared" si="13"/>
        <v>0</v>
      </c>
    </row>
    <row r="417" spans="18:19">
      <c r="R417" s="3" t="str">
        <f t="shared" si="12"/>
        <v/>
      </c>
      <c r="S417" s="3">
        <f t="shared" si="13"/>
        <v>0</v>
      </c>
    </row>
    <row r="418" spans="18:19">
      <c r="R418" s="3" t="str">
        <f t="shared" si="12"/>
        <v/>
      </c>
      <c r="S418" s="3">
        <f t="shared" si="13"/>
        <v>0</v>
      </c>
    </row>
    <row r="419" spans="18:19">
      <c r="R419" s="3" t="str">
        <f t="shared" si="12"/>
        <v/>
      </c>
      <c r="S419" s="3">
        <f t="shared" si="13"/>
        <v>0</v>
      </c>
    </row>
    <row r="420" spans="18:19">
      <c r="R420" s="3" t="str">
        <f t="shared" si="12"/>
        <v/>
      </c>
      <c r="S420" s="3">
        <f t="shared" si="13"/>
        <v>0</v>
      </c>
    </row>
    <row r="421" spans="18:19">
      <c r="R421" s="3" t="str">
        <f t="shared" si="12"/>
        <v/>
      </c>
      <c r="S421" s="3">
        <f t="shared" si="13"/>
        <v>0</v>
      </c>
    </row>
    <row r="422" spans="18:19">
      <c r="R422" s="3" t="str">
        <f t="shared" si="12"/>
        <v/>
      </c>
      <c r="S422" s="3">
        <f t="shared" si="13"/>
        <v>0</v>
      </c>
    </row>
    <row r="423" spans="18:19">
      <c r="R423" s="3" t="str">
        <f t="shared" si="12"/>
        <v/>
      </c>
      <c r="S423" s="3">
        <f t="shared" si="13"/>
        <v>0</v>
      </c>
    </row>
    <row r="424" spans="18:19">
      <c r="R424" s="3" t="str">
        <f t="shared" si="12"/>
        <v/>
      </c>
      <c r="S424" s="3">
        <f t="shared" si="13"/>
        <v>0</v>
      </c>
    </row>
    <row r="425" spans="18:19">
      <c r="R425" s="3" t="str">
        <f t="shared" si="12"/>
        <v/>
      </c>
      <c r="S425" s="3">
        <f t="shared" si="13"/>
        <v>0</v>
      </c>
    </row>
    <row r="426" spans="18:19">
      <c r="R426" s="3" t="str">
        <f t="shared" si="12"/>
        <v/>
      </c>
      <c r="S426" s="3">
        <f t="shared" si="13"/>
        <v>0</v>
      </c>
    </row>
    <row r="427" spans="18:19">
      <c r="R427" s="3" t="str">
        <f t="shared" si="12"/>
        <v/>
      </c>
      <c r="S427" s="3">
        <f t="shared" si="13"/>
        <v>0</v>
      </c>
    </row>
    <row r="428" spans="18:19">
      <c r="R428" s="3" t="str">
        <f t="shared" si="12"/>
        <v/>
      </c>
      <c r="S428" s="3">
        <f t="shared" si="13"/>
        <v>0</v>
      </c>
    </row>
    <row r="429" spans="18:19">
      <c r="R429" s="3" t="str">
        <f t="shared" si="12"/>
        <v/>
      </c>
      <c r="S429" s="3">
        <f t="shared" si="13"/>
        <v>0</v>
      </c>
    </row>
    <row r="430" spans="18:19">
      <c r="R430" s="3" t="str">
        <f t="shared" si="12"/>
        <v/>
      </c>
      <c r="S430" s="3">
        <f t="shared" si="13"/>
        <v>0</v>
      </c>
    </row>
    <row r="431" spans="18:19">
      <c r="R431" s="3" t="str">
        <f t="shared" si="12"/>
        <v/>
      </c>
      <c r="S431" s="3">
        <f t="shared" si="13"/>
        <v>0</v>
      </c>
    </row>
    <row r="432" spans="18:19">
      <c r="R432" s="3" t="str">
        <f t="shared" si="12"/>
        <v/>
      </c>
      <c r="S432" s="3">
        <f t="shared" si="13"/>
        <v>0</v>
      </c>
    </row>
    <row r="433" spans="18:19">
      <c r="R433" s="3" t="str">
        <f t="shared" si="12"/>
        <v/>
      </c>
      <c r="S433" s="3">
        <f t="shared" si="13"/>
        <v>0</v>
      </c>
    </row>
    <row r="434" spans="18:19">
      <c r="R434" s="3" t="str">
        <f t="shared" si="12"/>
        <v/>
      </c>
      <c r="S434" s="3">
        <f t="shared" si="13"/>
        <v>0</v>
      </c>
    </row>
    <row r="435" spans="18:19">
      <c r="R435" s="3" t="str">
        <f t="shared" si="12"/>
        <v/>
      </c>
      <c r="S435" s="3">
        <f t="shared" si="13"/>
        <v>0</v>
      </c>
    </row>
    <row r="436" spans="18:19">
      <c r="R436" s="3" t="str">
        <f t="shared" si="12"/>
        <v/>
      </c>
      <c r="S436" s="3">
        <f t="shared" si="13"/>
        <v>0</v>
      </c>
    </row>
    <row r="437" spans="18:19">
      <c r="R437" s="3" t="str">
        <f t="shared" si="12"/>
        <v/>
      </c>
      <c r="S437" s="3">
        <f t="shared" si="13"/>
        <v>0</v>
      </c>
    </row>
    <row r="438" spans="18:19">
      <c r="R438" s="3" t="str">
        <f t="shared" si="12"/>
        <v/>
      </c>
      <c r="S438" s="3">
        <f t="shared" si="13"/>
        <v>0</v>
      </c>
    </row>
    <row r="439" spans="18:19">
      <c r="R439" s="3" t="str">
        <f t="shared" si="12"/>
        <v/>
      </c>
      <c r="S439" s="3">
        <f t="shared" si="13"/>
        <v>0</v>
      </c>
    </row>
    <row r="440" spans="18:19">
      <c r="R440" s="3" t="str">
        <f t="shared" si="12"/>
        <v/>
      </c>
      <c r="S440" s="3">
        <f t="shared" si="13"/>
        <v>0</v>
      </c>
    </row>
    <row r="441" spans="18:19">
      <c r="R441" s="3" t="str">
        <f t="shared" si="12"/>
        <v/>
      </c>
      <c r="S441" s="3">
        <f t="shared" si="13"/>
        <v>0</v>
      </c>
    </row>
    <row r="442" spans="18:19">
      <c r="R442" s="3" t="str">
        <f t="shared" si="12"/>
        <v/>
      </c>
      <c r="S442" s="3">
        <f t="shared" si="13"/>
        <v>0</v>
      </c>
    </row>
    <row r="443" spans="18:19">
      <c r="R443" s="3" t="str">
        <f t="shared" si="12"/>
        <v/>
      </c>
      <c r="S443" s="3">
        <f t="shared" si="13"/>
        <v>0</v>
      </c>
    </row>
    <row r="444" spans="18:19">
      <c r="R444" s="3" t="str">
        <f t="shared" si="12"/>
        <v/>
      </c>
      <c r="S444" s="3">
        <f t="shared" si="13"/>
        <v>0</v>
      </c>
    </row>
    <row r="445" spans="18:19">
      <c r="R445" s="3" t="str">
        <f t="shared" si="12"/>
        <v/>
      </c>
      <c r="S445" s="3">
        <f t="shared" si="13"/>
        <v>0</v>
      </c>
    </row>
    <row r="446" spans="18:19">
      <c r="R446" s="3" t="str">
        <f t="shared" si="12"/>
        <v/>
      </c>
      <c r="S446" s="3">
        <f t="shared" si="13"/>
        <v>0</v>
      </c>
    </row>
    <row r="447" spans="18:19">
      <c r="R447" s="3" t="str">
        <f t="shared" si="12"/>
        <v/>
      </c>
      <c r="S447" s="3">
        <f t="shared" si="13"/>
        <v>0</v>
      </c>
    </row>
    <row r="448" spans="18:19">
      <c r="R448" s="3" t="str">
        <f t="shared" si="12"/>
        <v/>
      </c>
      <c r="S448" s="3">
        <f t="shared" si="13"/>
        <v>0</v>
      </c>
    </row>
    <row r="449" spans="18:19">
      <c r="R449" s="3" t="str">
        <f t="shared" si="12"/>
        <v/>
      </c>
      <c r="S449" s="3">
        <f t="shared" si="13"/>
        <v>0</v>
      </c>
    </row>
    <row r="450" spans="18:19">
      <c r="R450" s="3" t="str">
        <f t="shared" si="12"/>
        <v/>
      </c>
      <c r="S450" s="3">
        <f t="shared" si="13"/>
        <v>0</v>
      </c>
    </row>
    <row r="451" spans="18:19">
      <c r="R451" s="3" t="str">
        <f t="shared" si="12"/>
        <v/>
      </c>
      <c r="S451" s="3">
        <f t="shared" si="13"/>
        <v>0</v>
      </c>
    </row>
    <row r="452" spans="18:19">
      <c r="R452" s="3" t="str">
        <f t="shared" ref="R452:R515" si="14">IFERROR(1+(ROUND((O452/L452),4)),"")</f>
        <v/>
      </c>
      <c r="S452" s="3">
        <f t="shared" ref="S452:S515" si="15">_xlfn.IFS(B452="11 - Factura C",0,B452="15 - Recibo C",0,B452&lt;&gt;"11 - Factura C",(+P452-L452-M452-N452-O452),B452&lt;&gt;"11 - Recibo C",(+P452-L452-M452-N452-O452))</f>
        <v>0</v>
      </c>
    </row>
    <row r="453" spans="18:19">
      <c r="R453" s="3" t="str">
        <f t="shared" si="14"/>
        <v/>
      </c>
      <c r="S453" s="3">
        <f t="shared" si="15"/>
        <v>0</v>
      </c>
    </row>
    <row r="454" spans="18:19">
      <c r="R454" s="3" t="str">
        <f t="shared" si="14"/>
        <v/>
      </c>
      <c r="S454" s="3">
        <f t="shared" si="15"/>
        <v>0</v>
      </c>
    </row>
    <row r="455" spans="18:19">
      <c r="R455" s="3" t="str">
        <f t="shared" si="14"/>
        <v/>
      </c>
      <c r="S455" s="3">
        <f t="shared" si="15"/>
        <v>0</v>
      </c>
    </row>
    <row r="456" spans="18:19">
      <c r="R456" s="3" t="str">
        <f t="shared" si="14"/>
        <v/>
      </c>
      <c r="S456" s="3">
        <f t="shared" si="15"/>
        <v>0</v>
      </c>
    </row>
    <row r="457" spans="18:19">
      <c r="R457" s="3" t="str">
        <f t="shared" si="14"/>
        <v/>
      </c>
      <c r="S457" s="3">
        <f t="shared" si="15"/>
        <v>0</v>
      </c>
    </row>
    <row r="458" spans="18:19">
      <c r="R458" s="3" t="str">
        <f t="shared" si="14"/>
        <v/>
      </c>
      <c r="S458" s="3">
        <f t="shared" si="15"/>
        <v>0</v>
      </c>
    </row>
    <row r="459" spans="18:19">
      <c r="R459" s="3" t="str">
        <f t="shared" si="14"/>
        <v/>
      </c>
      <c r="S459" s="3">
        <f t="shared" si="15"/>
        <v>0</v>
      </c>
    </row>
    <row r="460" spans="18:19">
      <c r="R460" s="3" t="str">
        <f t="shared" si="14"/>
        <v/>
      </c>
      <c r="S460" s="3">
        <f t="shared" si="15"/>
        <v>0</v>
      </c>
    </row>
    <row r="461" spans="18:19">
      <c r="R461" s="3" t="str">
        <f t="shared" si="14"/>
        <v/>
      </c>
      <c r="S461" s="3">
        <f t="shared" si="15"/>
        <v>0</v>
      </c>
    </row>
    <row r="462" spans="18:19">
      <c r="R462" s="3" t="str">
        <f t="shared" si="14"/>
        <v/>
      </c>
      <c r="S462" s="3">
        <f t="shared" si="15"/>
        <v>0</v>
      </c>
    </row>
    <row r="463" spans="18:19">
      <c r="R463" s="3" t="str">
        <f t="shared" si="14"/>
        <v/>
      </c>
      <c r="S463" s="3">
        <f t="shared" si="15"/>
        <v>0</v>
      </c>
    </row>
    <row r="464" spans="18:19">
      <c r="R464" s="3" t="str">
        <f t="shared" si="14"/>
        <v/>
      </c>
      <c r="S464" s="3">
        <f t="shared" si="15"/>
        <v>0</v>
      </c>
    </row>
    <row r="465" spans="18:19">
      <c r="R465" s="3" t="str">
        <f t="shared" si="14"/>
        <v/>
      </c>
      <c r="S465" s="3">
        <f t="shared" si="15"/>
        <v>0</v>
      </c>
    </row>
    <row r="466" spans="18:19">
      <c r="R466" s="3" t="str">
        <f t="shared" si="14"/>
        <v/>
      </c>
      <c r="S466" s="3">
        <f t="shared" si="15"/>
        <v>0</v>
      </c>
    </row>
    <row r="467" spans="18:19">
      <c r="R467" s="3" t="str">
        <f t="shared" si="14"/>
        <v/>
      </c>
      <c r="S467" s="3">
        <f t="shared" si="15"/>
        <v>0</v>
      </c>
    </row>
    <row r="468" spans="18:19">
      <c r="R468" s="3" t="str">
        <f t="shared" si="14"/>
        <v/>
      </c>
      <c r="S468" s="3">
        <f t="shared" si="15"/>
        <v>0</v>
      </c>
    </row>
    <row r="469" spans="18:19">
      <c r="R469" s="3" t="str">
        <f t="shared" si="14"/>
        <v/>
      </c>
      <c r="S469" s="3">
        <f t="shared" si="15"/>
        <v>0</v>
      </c>
    </row>
    <row r="470" spans="18:19">
      <c r="R470" s="3" t="str">
        <f t="shared" si="14"/>
        <v/>
      </c>
      <c r="S470" s="3">
        <f t="shared" si="15"/>
        <v>0</v>
      </c>
    </row>
    <row r="471" spans="18:19">
      <c r="R471" s="3" t="str">
        <f t="shared" si="14"/>
        <v/>
      </c>
      <c r="S471" s="3">
        <f t="shared" si="15"/>
        <v>0</v>
      </c>
    </row>
    <row r="472" spans="18:19">
      <c r="R472" s="3" t="str">
        <f t="shared" si="14"/>
        <v/>
      </c>
      <c r="S472" s="3">
        <f t="shared" si="15"/>
        <v>0</v>
      </c>
    </row>
    <row r="473" spans="18:19">
      <c r="R473" s="3" t="str">
        <f t="shared" si="14"/>
        <v/>
      </c>
      <c r="S473" s="3">
        <f t="shared" si="15"/>
        <v>0</v>
      </c>
    </row>
    <row r="474" spans="18:19">
      <c r="R474" s="3" t="str">
        <f t="shared" si="14"/>
        <v/>
      </c>
      <c r="S474" s="3">
        <f t="shared" si="15"/>
        <v>0</v>
      </c>
    </row>
    <row r="475" spans="18:19">
      <c r="R475" s="3" t="str">
        <f t="shared" si="14"/>
        <v/>
      </c>
      <c r="S475" s="3">
        <f t="shared" si="15"/>
        <v>0</v>
      </c>
    </row>
    <row r="476" spans="18:19">
      <c r="R476" s="3" t="str">
        <f t="shared" si="14"/>
        <v/>
      </c>
      <c r="S476" s="3">
        <f t="shared" si="15"/>
        <v>0</v>
      </c>
    </row>
    <row r="477" spans="18:19">
      <c r="R477" s="3" t="str">
        <f t="shared" si="14"/>
        <v/>
      </c>
      <c r="S477" s="3">
        <f t="shared" si="15"/>
        <v>0</v>
      </c>
    </row>
    <row r="478" spans="18:19">
      <c r="R478" s="3" t="str">
        <f t="shared" si="14"/>
        <v/>
      </c>
      <c r="S478" s="3">
        <f t="shared" si="15"/>
        <v>0</v>
      </c>
    </row>
    <row r="479" spans="18:19">
      <c r="R479" s="3" t="str">
        <f t="shared" si="14"/>
        <v/>
      </c>
      <c r="S479" s="3">
        <f t="shared" si="15"/>
        <v>0</v>
      </c>
    </row>
    <row r="480" spans="18:19">
      <c r="R480" s="3" t="str">
        <f t="shared" si="14"/>
        <v/>
      </c>
      <c r="S480" s="3">
        <f t="shared" si="15"/>
        <v>0</v>
      </c>
    </row>
    <row r="481" spans="18:19">
      <c r="R481" s="3" t="str">
        <f t="shared" si="14"/>
        <v/>
      </c>
      <c r="S481" s="3">
        <f t="shared" si="15"/>
        <v>0</v>
      </c>
    </row>
    <row r="482" spans="18:19">
      <c r="R482" s="3" t="str">
        <f t="shared" si="14"/>
        <v/>
      </c>
      <c r="S482" s="3">
        <f t="shared" si="15"/>
        <v>0</v>
      </c>
    </row>
    <row r="483" spans="18:19">
      <c r="R483" s="3" t="str">
        <f t="shared" si="14"/>
        <v/>
      </c>
      <c r="S483" s="3">
        <f t="shared" si="15"/>
        <v>0</v>
      </c>
    </row>
    <row r="484" spans="18:19">
      <c r="R484" s="3" t="str">
        <f t="shared" si="14"/>
        <v/>
      </c>
      <c r="S484" s="3">
        <f t="shared" si="15"/>
        <v>0</v>
      </c>
    </row>
    <row r="485" spans="18:19">
      <c r="R485" s="3" t="str">
        <f t="shared" si="14"/>
        <v/>
      </c>
      <c r="S485" s="3">
        <f t="shared" si="15"/>
        <v>0</v>
      </c>
    </row>
    <row r="486" spans="18:19">
      <c r="R486" s="3" t="str">
        <f t="shared" si="14"/>
        <v/>
      </c>
      <c r="S486" s="3">
        <f t="shared" si="15"/>
        <v>0</v>
      </c>
    </row>
    <row r="487" spans="18:19">
      <c r="R487" s="3" t="str">
        <f t="shared" si="14"/>
        <v/>
      </c>
      <c r="S487" s="3">
        <f t="shared" si="15"/>
        <v>0</v>
      </c>
    </row>
    <row r="488" spans="18:19">
      <c r="R488" s="3" t="str">
        <f t="shared" si="14"/>
        <v/>
      </c>
      <c r="S488" s="3">
        <f t="shared" si="15"/>
        <v>0</v>
      </c>
    </row>
    <row r="489" spans="18:19">
      <c r="R489" s="3" t="str">
        <f t="shared" si="14"/>
        <v/>
      </c>
      <c r="S489" s="3">
        <f t="shared" si="15"/>
        <v>0</v>
      </c>
    </row>
    <row r="490" spans="18:19">
      <c r="R490" s="3" t="str">
        <f t="shared" si="14"/>
        <v/>
      </c>
      <c r="S490" s="3">
        <f t="shared" si="15"/>
        <v>0</v>
      </c>
    </row>
    <row r="491" spans="18:19">
      <c r="R491" s="3" t="str">
        <f t="shared" si="14"/>
        <v/>
      </c>
      <c r="S491" s="3">
        <f t="shared" si="15"/>
        <v>0</v>
      </c>
    </row>
    <row r="492" spans="18:19">
      <c r="R492" s="3" t="str">
        <f t="shared" si="14"/>
        <v/>
      </c>
      <c r="S492" s="3">
        <f t="shared" si="15"/>
        <v>0</v>
      </c>
    </row>
    <row r="493" spans="18:19">
      <c r="R493" s="3" t="str">
        <f t="shared" si="14"/>
        <v/>
      </c>
      <c r="S493" s="3">
        <f t="shared" si="15"/>
        <v>0</v>
      </c>
    </row>
    <row r="494" spans="18:19">
      <c r="R494" s="3" t="str">
        <f t="shared" si="14"/>
        <v/>
      </c>
      <c r="S494" s="3">
        <f t="shared" si="15"/>
        <v>0</v>
      </c>
    </row>
    <row r="495" spans="18:19">
      <c r="R495" s="3" t="str">
        <f t="shared" si="14"/>
        <v/>
      </c>
      <c r="S495" s="3">
        <f t="shared" si="15"/>
        <v>0</v>
      </c>
    </row>
    <row r="496" spans="18:19">
      <c r="R496" s="3" t="str">
        <f t="shared" si="14"/>
        <v/>
      </c>
      <c r="S496" s="3">
        <f t="shared" si="15"/>
        <v>0</v>
      </c>
    </row>
    <row r="497" spans="18:19">
      <c r="R497" s="3" t="str">
        <f t="shared" si="14"/>
        <v/>
      </c>
      <c r="S497" s="3">
        <f t="shared" si="15"/>
        <v>0</v>
      </c>
    </row>
    <row r="498" spans="18:19">
      <c r="R498" s="3" t="str">
        <f t="shared" si="14"/>
        <v/>
      </c>
      <c r="S498" s="3">
        <f t="shared" si="15"/>
        <v>0</v>
      </c>
    </row>
    <row r="499" spans="18:19">
      <c r="R499" s="3" t="str">
        <f t="shared" si="14"/>
        <v/>
      </c>
      <c r="S499" s="3">
        <f t="shared" si="15"/>
        <v>0</v>
      </c>
    </row>
    <row r="500" spans="18:19">
      <c r="R500" s="3" t="str">
        <f t="shared" si="14"/>
        <v/>
      </c>
      <c r="S500" s="3">
        <f t="shared" si="15"/>
        <v>0</v>
      </c>
    </row>
    <row r="501" spans="18:19">
      <c r="R501" s="3" t="str">
        <f t="shared" si="14"/>
        <v/>
      </c>
      <c r="S501" s="3">
        <f t="shared" si="15"/>
        <v>0</v>
      </c>
    </row>
    <row r="502" spans="18:19">
      <c r="R502" s="3" t="str">
        <f t="shared" si="14"/>
        <v/>
      </c>
      <c r="S502" s="3">
        <f t="shared" si="15"/>
        <v>0</v>
      </c>
    </row>
    <row r="503" spans="18:19">
      <c r="R503" s="3" t="str">
        <f t="shared" si="14"/>
        <v/>
      </c>
      <c r="S503" s="3">
        <f t="shared" si="15"/>
        <v>0</v>
      </c>
    </row>
    <row r="504" spans="18:19">
      <c r="R504" s="3" t="str">
        <f t="shared" si="14"/>
        <v/>
      </c>
      <c r="S504" s="3">
        <f t="shared" si="15"/>
        <v>0</v>
      </c>
    </row>
    <row r="505" spans="18:19">
      <c r="R505" s="3" t="str">
        <f t="shared" si="14"/>
        <v/>
      </c>
      <c r="S505" s="3">
        <f t="shared" si="15"/>
        <v>0</v>
      </c>
    </row>
    <row r="506" spans="18:19">
      <c r="R506" s="3" t="str">
        <f t="shared" si="14"/>
        <v/>
      </c>
      <c r="S506" s="3">
        <f t="shared" si="15"/>
        <v>0</v>
      </c>
    </row>
    <row r="507" spans="18:19">
      <c r="R507" s="3" t="str">
        <f t="shared" si="14"/>
        <v/>
      </c>
      <c r="S507" s="3">
        <f t="shared" si="15"/>
        <v>0</v>
      </c>
    </row>
    <row r="508" spans="18:19">
      <c r="R508" s="3" t="str">
        <f t="shared" si="14"/>
        <v/>
      </c>
      <c r="S508" s="3">
        <f t="shared" si="15"/>
        <v>0</v>
      </c>
    </row>
    <row r="509" spans="18:19">
      <c r="R509" s="3" t="str">
        <f t="shared" si="14"/>
        <v/>
      </c>
      <c r="S509" s="3">
        <f t="shared" si="15"/>
        <v>0</v>
      </c>
    </row>
    <row r="510" spans="18:19">
      <c r="R510" s="3" t="str">
        <f t="shared" si="14"/>
        <v/>
      </c>
      <c r="S510" s="3">
        <f t="shared" si="15"/>
        <v>0</v>
      </c>
    </row>
    <row r="511" spans="18:19">
      <c r="R511" s="3" t="str">
        <f t="shared" si="14"/>
        <v/>
      </c>
      <c r="S511" s="3">
        <f t="shared" si="15"/>
        <v>0</v>
      </c>
    </row>
    <row r="512" spans="18:19">
      <c r="R512" s="3" t="str">
        <f t="shared" si="14"/>
        <v/>
      </c>
      <c r="S512" s="3">
        <f t="shared" si="15"/>
        <v>0</v>
      </c>
    </row>
    <row r="513" spans="18:19">
      <c r="R513" s="3" t="str">
        <f t="shared" si="14"/>
        <v/>
      </c>
      <c r="S513" s="3">
        <f t="shared" si="15"/>
        <v>0</v>
      </c>
    </row>
    <row r="514" spans="18:19">
      <c r="R514" s="3" t="str">
        <f t="shared" si="14"/>
        <v/>
      </c>
      <c r="S514" s="3">
        <f t="shared" si="15"/>
        <v>0</v>
      </c>
    </row>
    <row r="515" spans="18:19">
      <c r="R515" s="3" t="str">
        <f t="shared" si="14"/>
        <v/>
      </c>
      <c r="S515" s="3">
        <f t="shared" si="15"/>
        <v>0</v>
      </c>
    </row>
    <row r="516" spans="18:19">
      <c r="R516" s="3" t="str">
        <f t="shared" ref="R516:R519" si="16">IFERROR(1+(ROUND((O516/L516),4)),"")</f>
        <v/>
      </c>
      <c r="S516" s="3">
        <f t="shared" ref="S516:S519" si="17">_xlfn.IFS(B516="11 - Factura C",0,B516="15 - Recibo C",0,B516&lt;&gt;"11 - Factura C",(+P516-L516-M516-N516-O516),B516&lt;&gt;"11 - Recibo C",(+P516-L516-M516-N516-O516))</f>
        <v>0</v>
      </c>
    </row>
    <row r="517" spans="18:19">
      <c r="R517" s="3" t="str">
        <f t="shared" si="16"/>
        <v/>
      </c>
      <c r="S517" s="3">
        <f t="shared" si="17"/>
        <v>0</v>
      </c>
    </row>
    <row r="518" spans="18:19">
      <c r="R518" s="3" t="str">
        <f t="shared" si="16"/>
        <v/>
      </c>
      <c r="S518" s="3">
        <f t="shared" si="17"/>
        <v>0</v>
      </c>
    </row>
    <row r="519" spans="18:19">
      <c r="R519" s="3" t="str">
        <f t="shared" si="16"/>
        <v/>
      </c>
      <c r="S519" s="3">
        <f t="shared" si="17"/>
        <v>0</v>
      </c>
    </row>
  </sheetData>
  <sheetProtection algorithmName="SHA-512" hashValue="9EVSVXBIjfkB0XAYKTAGwMv7C5T380gEqSjMz7gq/l2EZ+NXg5RhvTElq/Eq2cUx5EilgL7b8Uh3yEguef5NGg==" saltValue="1BKIKtBQbueI2sL66PE5wg==" spinCount="100000" sheet="1" objects="1" scenarios="1"/>
  <protectedRanges>
    <protectedRange sqref="A3:P515" name="Rango1"/>
  </protectedRange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721E8-F9D2-4BE5-B8AB-BBC44B985B23}">
  <dimension ref="A1:S524"/>
  <sheetViews>
    <sheetView workbookViewId="0">
      <selection activeCell="D6" sqref="D6"/>
    </sheetView>
  </sheetViews>
  <sheetFormatPr baseColWidth="10" defaultRowHeight="15"/>
  <cols>
    <col min="4" max="4" width="20.85546875" customWidth="1"/>
  </cols>
  <sheetData>
    <row r="1" spans="1:19" ht="112.5" customHeight="1">
      <c r="A1" s="27" t="s">
        <v>219</v>
      </c>
      <c r="B1" s="27" t="s">
        <v>220</v>
      </c>
      <c r="C1" s="28" t="s">
        <v>221</v>
      </c>
      <c r="D1" s="27" t="s">
        <v>222</v>
      </c>
      <c r="E1" s="27" t="s">
        <v>223</v>
      </c>
      <c r="F1" s="29" t="s">
        <v>224</v>
      </c>
      <c r="G1" s="29" t="s">
        <v>225</v>
      </c>
      <c r="H1" s="29" t="s">
        <v>22</v>
      </c>
      <c r="I1" s="30" t="s">
        <v>226</v>
      </c>
      <c r="J1" s="30" t="s">
        <v>23</v>
      </c>
      <c r="K1" s="30" t="s">
        <v>23</v>
      </c>
      <c r="L1" s="30" t="s">
        <v>23</v>
      </c>
      <c r="M1" s="30" t="s">
        <v>23</v>
      </c>
      <c r="N1" s="30" t="s">
        <v>23</v>
      </c>
      <c r="O1" s="30" t="s">
        <v>23</v>
      </c>
      <c r="P1" s="30" t="s">
        <v>23</v>
      </c>
      <c r="Q1" s="26" t="s">
        <v>227</v>
      </c>
      <c r="R1" s="25" t="s">
        <v>228</v>
      </c>
    </row>
    <row r="2" spans="1:19">
      <c r="A2" s="4" t="s">
        <v>24</v>
      </c>
      <c r="B2" s="4" t="s">
        <v>25</v>
      </c>
      <c r="C2" s="22" t="s">
        <v>229</v>
      </c>
      <c r="D2" s="22" t="s">
        <v>17</v>
      </c>
      <c r="E2" s="22" t="s">
        <v>26</v>
      </c>
      <c r="F2" s="23" t="s">
        <v>27</v>
      </c>
      <c r="G2" s="23" t="s">
        <v>28</v>
      </c>
      <c r="H2" s="22" t="s">
        <v>230</v>
      </c>
      <c r="I2" s="24" t="s">
        <v>29</v>
      </c>
      <c r="J2" s="24" t="s">
        <v>30</v>
      </c>
      <c r="K2" s="24" t="s">
        <v>31</v>
      </c>
      <c r="L2" s="24" t="s">
        <v>32</v>
      </c>
      <c r="M2" s="24" t="s">
        <v>33</v>
      </c>
      <c r="N2" s="24" t="s">
        <v>34</v>
      </c>
      <c r="O2" s="24" t="s">
        <v>35</v>
      </c>
      <c r="P2" s="24" t="s">
        <v>36</v>
      </c>
      <c r="Q2" s="22" t="s">
        <v>231</v>
      </c>
      <c r="R2" s="22" t="s">
        <v>232</v>
      </c>
    </row>
    <row r="3" spans="1:19">
      <c r="A3" s="5" t="str">
        <f>IFERROR(VLOOKUP('PASO 1&gt;COPIAR MIS COMPROBANTES'!B3,Tablas!$C:$D,2,FALSE),"")</f>
        <v/>
      </c>
      <c r="B3" s="5" t="str">
        <f>IFERROR(VLOOKUP('PASO 1&gt;COPIAR MIS COMPROBANTES'!B3,Tablas!$C:$E,3,FALSE),"")</f>
        <v/>
      </c>
      <c r="C3" s="6">
        <f>IFERROR('PASO 1&gt;COPIAR MIS COMPROBANTES'!I3,"")</f>
        <v>0</v>
      </c>
      <c r="D3" s="15">
        <f>IFERROR('PASO 1&gt;COPIAR MIS COMPROBANTES'!H3,"")</f>
        <v>0</v>
      </c>
      <c r="E3" t="str">
        <f>IFERROR(CONCATENATE(REPT(0,4-LEN('PASO 1&gt;COPIAR MIS COMPROBANTES'!C3)),'PASO 1&gt;COPIAR MIS COMPROBANTES'!C3)&amp;"-"&amp;CONCATENATE(REPT(0,8-LEN('PASO 1&gt;COPIAR MIS COMPROBANTES'!D3)),'PASO 1&gt;COPIAR MIS COMPROBANTES'!D3),"")</f>
        <v>0000-00000000</v>
      </c>
      <c r="F3" s="7">
        <f>IFERROR('PASO 1&gt;COPIAR MIS COMPROBANTES'!A3,"")</f>
        <v>0</v>
      </c>
      <c r="G3" s="7">
        <f>IFERROR(+F3,"")</f>
        <v>0</v>
      </c>
      <c r="H3" s="6" t="str">
        <f>IF(D3&lt;&gt;0,Tablas!$H$1,"")</f>
        <v/>
      </c>
      <c r="I3" s="8">
        <f>IFERROR(+'PASO 1&gt;COPIAR MIS COMPROBANTES'!P3*'PASO 1&gt;COPIAR MIS COMPROBANTES'!J3,"")</f>
        <v>0</v>
      </c>
      <c r="J3" s="8">
        <f>IFERROR(_xlfn.IFS('PASO 1&gt;COPIAR MIS COMPROBANTES'!O3=0,0,'PASO 1&gt;COPIAR MIS COMPROBANTES'!R3&gt;1.15,0,'PASO 1&gt;COPIAR MIS COMPROBANTES'!R3&lt;1.14,'PASO 1&gt;COPIAR MIS COMPROBANTES'!O3)*'PASO 1&gt;COPIAR MIS COMPROBANTES'!J3,"")</f>
        <v>0</v>
      </c>
      <c r="K3" s="8">
        <f>IFERROR(_xlfn.IFS('PASO 1&gt;COPIAR MIS COMPROBANTES'!O3=0,0,'PASO 1&gt;COPIAR MIS COMPROBANTES'!R3&lt;1.15,0,'PASO 1&gt;COPIAR MIS COMPROBANTES'!R3&gt;1.25,0,'PASO 1&gt;COPIAR MIS COMPROBANTES'!R3&gt;1.16,'PASO 1&gt;COPIAR MIS COMPROBANTES'!O3)*'PASO 1&gt;COPIAR MIS COMPROBANTES'!J3,"")</f>
        <v>0</v>
      </c>
      <c r="L3" s="8">
        <f>IFERROR(_xlfn.IFS('PASO 1&gt;COPIAR MIS COMPROBANTES'!O3=0,0,'PASO 1&gt;COPIAR MIS COMPROBANTES'!R3&lt;1.23,0,'PASO 1&gt;COPIAR MIS COMPROBANTES'!R3&gt;1.25,'PASO 1&gt;COPIAR MIS COMPROBANTES'!O3)*'PASO 1&gt;COPIAR MIS COMPROBANTES'!J3,"")</f>
        <v>0</v>
      </c>
      <c r="M3" s="8">
        <f>IFERROR(IF((J3+K3+L3)=0,0,(+'PASO 1&gt;COPIAR MIS COMPROBANTES'!L3*'PASO 1&gt;COPIAR MIS COMPROBANTES'!J3)),"")</f>
        <v>0</v>
      </c>
      <c r="N3" s="8">
        <f>IFERROR(IF((J3+K3+L3+M3)=0,I3,(IF(B3="C",I3,(+'PASO 1&gt;COPIAR MIS COMPROBANTES'!N3*'PASO 1&gt;COPIAR MIS COMPROBANTES'!J3)))),"")</f>
        <v>0</v>
      </c>
      <c r="O3" s="8">
        <f>IFERROR(+'PASO 1&gt;COPIAR MIS COMPROBANTES'!S3*'PASO 1&gt;COPIAR MIS COMPROBANTES'!J3,"")</f>
        <v>0</v>
      </c>
      <c r="P3" s="8">
        <f>IFERROR(+'PASO 1&gt;COPIAR MIS COMPROBANTES'!M3*'PASO 1&gt;COPIAR MIS COMPROBANTES'!J3,"")</f>
        <v>0</v>
      </c>
      <c r="Q3" s="20" t="str">
        <f>IF(D3&lt;&gt;0,Tablas!$H$3,"")</f>
        <v/>
      </c>
      <c r="R3" s="20"/>
      <c r="S3" s="9"/>
    </row>
    <row r="4" spans="1:19">
      <c r="A4" s="5" t="str">
        <f>IFERROR(VLOOKUP('PASO 1&gt;COPIAR MIS COMPROBANTES'!B4,Tablas!$C:$D,2,FALSE),"")</f>
        <v/>
      </c>
      <c r="B4" s="5" t="str">
        <f>IFERROR(VLOOKUP('PASO 1&gt;COPIAR MIS COMPROBANTES'!B4,Tablas!$C:$E,3,FALSE),"")</f>
        <v/>
      </c>
      <c r="C4" s="6">
        <f>IFERROR('PASO 1&gt;COPIAR MIS COMPROBANTES'!I4,"")</f>
        <v>0</v>
      </c>
      <c r="D4" s="15">
        <f>IFERROR('PASO 1&gt;COPIAR MIS COMPROBANTES'!H4,"")</f>
        <v>0</v>
      </c>
      <c r="E4" t="str">
        <f>IFERROR(CONCATENATE(REPT(0,4-LEN('PASO 1&gt;COPIAR MIS COMPROBANTES'!C4)),'PASO 1&gt;COPIAR MIS COMPROBANTES'!C4)&amp;"-"&amp;CONCATENATE(REPT(0,8-LEN('PASO 1&gt;COPIAR MIS COMPROBANTES'!D4)),'PASO 1&gt;COPIAR MIS COMPROBANTES'!D4),"")</f>
        <v>0000-00000000</v>
      </c>
      <c r="F4" s="7">
        <f>IFERROR('PASO 1&gt;COPIAR MIS COMPROBANTES'!A4,"")</f>
        <v>0</v>
      </c>
      <c r="G4" s="7">
        <f t="shared" ref="G4:G67" si="0">IFERROR(+F4,"")</f>
        <v>0</v>
      </c>
      <c r="H4" s="6" t="str">
        <f>IF(D4&lt;&gt;0,Tablas!$H$1,"")</f>
        <v/>
      </c>
      <c r="I4" s="8">
        <f>IFERROR(+'PASO 1&gt;COPIAR MIS COMPROBANTES'!P4*'PASO 1&gt;COPIAR MIS COMPROBANTES'!J4,"")</f>
        <v>0</v>
      </c>
      <c r="J4" s="8">
        <f>IFERROR(_xlfn.IFS('PASO 1&gt;COPIAR MIS COMPROBANTES'!O4=0,0,'PASO 1&gt;COPIAR MIS COMPROBANTES'!R4&gt;1.15,0,'PASO 1&gt;COPIAR MIS COMPROBANTES'!R4&lt;1.14,'PASO 1&gt;COPIAR MIS COMPROBANTES'!O4)*'PASO 1&gt;COPIAR MIS COMPROBANTES'!J4,"")</f>
        <v>0</v>
      </c>
      <c r="K4" s="8">
        <f>IFERROR(_xlfn.IFS('PASO 1&gt;COPIAR MIS COMPROBANTES'!O4=0,0,'PASO 1&gt;COPIAR MIS COMPROBANTES'!R4&lt;1.15,0,'PASO 1&gt;COPIAR MIS COMPROBANTES'!R4&gt;1.25,0,'PASO 1&gt;COPIAR MIS COMPROBANTES'!R4&gt;1.16,'PASO 1&gt;COPIAR MIS COMPROBANTES'!O4)*'PASO 1&gt;COPIAR MIS COMPROBANTES'!J4,"")</f>
        <v>0</v>
      </c>
      <c r="L4" s="8">
        <f>IFERROR(_xlfn.IFS('PASO 1&gt;COPIAR MIS COMPROBANTES'!O4=0,0,'PASO 1&gt;COPIAR MIS COMPROBANTES'!R4&lt;1.23,0,'PASO 1&gt;COPIAR MIS COMPROBANTES'!R4&gt;1.25,'PASO 1&gt;COPIAR MIS COMPROBANTES'!O4)*'PASO 1&gt;COPIAR MIS COMPROBANTES'!J4,"")</f>
        <v>0</v>
      </c>
      <c r="M4" s="8">
        <f>IFERROR(IF((J4+K4+L4)=0,0,(+'PASO 1&gt;COPIAR MIS COMPROBANTES'!L4*'PASO 1&gt;COPIAR MIS COMPROBANTES'!J4)),"")</f>
        <v>0</v>
      </c>
      <c r="N4" s="8">
        <f>IFERROR(IF((J4+K4+L4+M4)=0,I4,(IF(B4="C",I4,(+'PASO 1&gt;COPIAR MIS COMPROBANTES'!N4*'PASO 1&gt;COPIAR MIS COMPROBANTES'!J4)))),"")</f>
        <v>0</v>
      </c>
      <c r="O4" s="8">
        <f>IFERROR(+'PASO 1&gt;COPIAR MIS COMPROBANTES'!S4*'PASO 1&gt;COPIAR MIS COMPROBANTES'!J4,"")</f>
        <v>0</v>
      </c>
      <c r="P4" s="8">
        <f>IFERROR(+'PASO 1&gt;COPIAR MIS COMPROBANTES'!M4*'PASO 1&gt;COPIAR MIS COMPROBANTES'!J4,"")</f>
        <v>0</v>
      </c>
      <c r="Q4" s="20" t="str">
        <f>IF(D4&lt;&gt;0,Tablas!$H$3,"")</f>
        <v/>
      </c>
      <c r="R4" s="20"/>
    </row>
    <row r="5" spans="1:19">
      <c r="A5" s="5" t="str">
        <f>IFERROR(VLOOKUP('PASO 1&gt;COPIAR MIS COMPROBANTES'!B5,Tablas!$C:$D,2,FALSE),"")</f>
        <v/>
      </c>
      <c r="B5" s="5" t="str">
        <f>IFERROR(VLOOKUP('PASO 1&gt;COPIAR MIS COMPROBANTES'!B5,Tablas!$C:$E,3,FALSE),"")</f>
        <v/>
      </c>
      <c r="C5" s="6">
        <f>IFERROR('PASO 1&gt;COPIAR MIS COMPROBANTES'!I5,"")</f>
        <v>0</v>
      </c>
      <c r="D5" s="15">
        <f>IFERROR('PASO 1&gt;COPIAR MIS COMPROBANTES'!H5,"")</f>
        <v>0</v>
      </c>
      <c r="E5" t="str">
        <f>IFERROR(CONCATENATE(REPT(0,4-LEN('PASO 1&gt;COPIAR MIS COMPROBANTES'!C5)),'PASO 1&gt;COPIAR MIS COMPROBANTES'!C5)&amp;"-"&amp;CONCATENATE(REPT(0,8-LEN('PASO 1&gt;COPIAR MIS COMPROBANTES'!D5)),'PASO 1&gt;COPIAR MIS COMPROBANTES'!D5),"")</f>
        <v>0000-00000000</v>
      </c>
      <c r="F5" s="7">
        <f>IFERROR('PASO 1&gt;COPIAR MIS COMPROBANTES'!A5,"")</f>
        <v>0</v>
      </c>
      <c r="G5" s="7">
        <f t="shared" si="0"/>
        <v>0</v>
      </c>
      <c r="H5" s="6" t="str">
        <f>IF(D5&lt;&gt;0,Tablas!$H$1,"")</f>
        <v/>
      </c>
      <c r="I5" s="8">
        <f>IFERROR(+'PASO 1&gt;COPIAR MIS COMPROBANTES'!P5*'PASO 1&gt;COPIAR MIS COMPROBANTES'!J5,"")</f>
        <v>0</v>
      </c>
      <c r="J5" s="8">
        <f>IFERROR(_xlfn.IFS('PASO 1&gt;COPIAR MIS COMPROBANTES'!O5=0,0,'PASO 1&gt;COPIAR MIS COMPROBANTES'!R5&gt;1.15,0,'PASO 1&gt;COPIAR MIS COMPROBANTES'!R5&lt;1.14,'PASO 1&gt;COPIAR MIS COMPROBANTES'!O5)*'PASO 1&gt;COPIAR MIS COMPROBANTES'!J5,"")</f>
        <v>0</v>
      </c>
      <c r="K5" s="8">
        <f>IFERROR(_xlfn.IFS('PASO 1&gt;COPIAR MIS COMPROBANTES'!O5=0,0,'PASO 1&gt;COPIAR MIS COMPROBANTES'!R5&lt;1.15,0,'PASO 1&gt;COPIAR MIS COMPROBANTES'!R5&gt;1.25,0,'PASO 1&gt;COPIAR MIS COMPROBANTES'!R5&gt;1.16,'PASO 1&gt;COPIAR MIS COMPROBANTES'!O5)*'PASO 1&gt;COPIAR MIS COMPROBANTES'!J5,"")</f>
        <v>0</v>
      </c>
      <c r="L5" s="8">
        <f>IFERROR(_xlfn.IFS('PASO 1&gt;COPIAR MIS COMPROBANTES'!O5=0,0,'PASO 1&gt;COPIAR MIS COMPROBANTES'!R5&lt;1.23,0,'PASO 1&gt;COPIAR MIS COMPROBANTES'!R5&gt;1.25,'PASO 1&gt;COPIAR MIS COMPROBANTES'!O5)*'PASO 1&gt;COPIAR MIS COMPROBANTES'!J5,"")</f>
        <v>0</v>
      </c>
      <c r="M5" s="8">
        <f>IFERROR(IF((J5+K5+L5)=0,0,(+'PASO 1&gt;COPIAR MIS COMPROBANTES'!L5*'PASO 1&gt;COPIAR MIS COMPROBANTES'!J5)),"")</f>
        <v>0</v>
      </c>
      <c r="N5" s="8">
        <f>IFERROR(IF((J5+K5+L5+M5)=0,I5,(IF(B5="C",I5,(+'PASO 1&gt;COPIAR MIS COMPROBANTES'!N5*'PASO 1&gt;COPIAR MIS COMPROBANTES'!J5)))),"")</f>
        <v>0</v>
      </c>
      <c r="O5" s="8">
        <f>IFERROR(+'PASO 1&gt;COPIAR MIS COMPROBANTES'!S5*'PASO 1&gt;COPIAR MIS COMPROBANTES'!J5,"")</f>
        <v>0</v>
      </c>
      <c r="P5" s="8">
        <f>IFERROR(+'PASO 1&gt;COPIAR MIS COMPROBANTES'!M5*'PASO 1&gt;COPIAR MIS COMPROBANTES'!J5,"")</f>
        <v>0</v>
      </c>
      <c r="Q5" s="20" t="str">
        <f>IF(D5&lt;&gt;0,Tablas!$H$3,"")</f>
        <v/>
      </c>
      <c r="R5" s="20"/>
    </row>
    <row r="6" spans="1:19">
      <c r="A6" s="5" t="str">
        <f>IFERROR(VLOOKUP('PASO 1&gt;COPIAR MIS COMPROBANTES'!B6,Tablas!$C:$D,2,FALSE),"")</f>
        <v/>
      </c>
      <c r="B6" s="5" t="str">
        <f>IFERROR(VLOOKUP('PASO 1&gt;COPIAR MIS COMPROBANTES'!B6,Tablas!$C:$E,3,FALSE),"")</f>
        <v/>
      </c>
      <c r="C6" s="6">
        <f>IFERROR('PASO 1&gt;COPIAR MIS COMPROBANTES'!I6,"")</f>
        <v>0</v>
      </c>
      <c r="D6" s="15">
        <f>IFERROR('PASO 1&gt;COPIAR MIS COMPROBANTES'!H6,"")</f>
        <v>0</v>
      </c>
      <c r="E6" t="str">
        <f>IFERROR(CONCATENATE(REPT(0,4-LEN('PASO 1&gt;COPIAR MIS COMPROBANTES'!C6)),'PASO 1&gt;COPIAR MIS COMPROBANTES'!C6)&amp;"-"&amp;CONCATENATE(REPT(0,8-LEN('PASO 1&gt;COPIAR MIS COMPROBANTES'!D6)),'PASO 1&gt;COPIAR MIS COMPROBANTES'!D6),"")</f>
        <v>0000-00000000</v>
      </c>
      <c r="F6" s="7">
        <f>IFERROR('PASO 1&gt;COPIAR MIS COMPROBANTES'!A6,"")</f>
        <v>0</v>
      </c>
      <c r="G6" s="7">
        <f t="shared" si="0"/>
        <v>0</v>
      </c>
      <c r="H6" s="6" t="str">
        <f>IF(D6&lt;&gt;0,Tablas!$H$1,"")</f>
        <v/>
      </c>
      <c r="I6" s="8">
        <f>IFERROR(+'PASO 1&gt;COPIAR MIS COMPROBANTES'!P6*'PASO 1&gt;COPIAR MIS COMPROBANTES'!J6,"")</f>
        <v>0</v>
      </c>
      <c r="J6" s="8">
        <f>IFERROR(_xlfn.IFS('PASO 1&gt;COPIAR MIS COMPROBANTES'!O6=0,0,'PASO 1&gt;COPIAR MIS COMPROBANTES'!R6&gt;1.15,0,'PASO 1&gt;COPIAR MIS COMPROBANTES'!R6&lt;1.14,'PASO 1&gt;COPIAR MIS COMPROBANTES'!O6)*'PASO 1&gt;COPIAR MIS COMPROBANTES'!J6,"")</f>
        <v>0</v>
      </c>
      <c r="K6" s="8">
        <f>IFERROR(_xlfn.IFS('PASO 1&gt;COPIAR MIS COMPROBANTES'!O6=0,0,'PASO 1&gt;COPIAR MIS COMPROBANTES'!R6&lt;1.15,0,'PASO 1&gt;COPIAR MIS COMPROBANTES'!R6&gt;1.25,0,'PASO 1&gt;COPIAR MIS COMPROBANTES'!R6&gt;1.16,'PASO 1&gt;COPIAR MIS COMPROBANTES'!O6)*'PASO 1&gt;COPIAR MIS COMPROBANTES'!J6,"")</f>
        <v>0</v>
      </c>
      <c r="L6" s="8">
        <f>IFERROR(_xlfn.IFS('PASO 1&gt;COPIAR MIS COMPROBANTES'!O6=0,0,'PASO 1&gt;COPIAR MIS COMPROBANTES'!R6&lt;1.23,0,'PASO 1&gt;COPIAR MIS COMPROBANTES'!R6&gt;1.25,'PASO 1&gt;COPIAR MIS COMPROBANTES'!O6)*'PASO 1&gt;COPIAR MIS COMPROBANTES'!J6,"")</f>
        <v>0</v>
      </c>
      <c r="M6" s="8">
        <f>IFERROR(IF((J6+K6+L6)=0,0,(+'PASO 1&gt;COPIAR MIS COMPROBANTES'!L6*'PASO 1&gt;COPIAR MIS COMPROBANTES'!J6)),"")</f>
        <v>0</v>
      </c>
      <c r="N6" s="8">
        <f>IFERROR(IF((J6+K6+L6+M6)=0,I6,(IF(B6="C",I6,(+'PASO 1&gt;COPIAR MIS COMPROBANTES'!N6*'PASO 1&gt;COPIAR MIS COMPROBANTES'!J6)))),"")</f>
        <v>0</v>
      </c>
      <c r="O6" s="8">
        <f>IFERROR(+'PASO 1&gt;COPIAR MIS COMPROBANTES'!S6*'PASO 1&gt;COPIAR MIS COMPROBANTES'!J6,"")</f>
        <v>0</v>
      </c>
      <c r="P6" s="8">
        <f>IFERROR(+'PASO 1&gt;COPIAR MIS COMPROBANTES'!M6*'PASO 1&gt;COPIAR MIS COMPROBANTES'!J6,"")</f>
        <v>0</v>
      </c>
      <c r="Q6" s="20" t="str">
        <f>IF(D6&lt;&gt;0,Tablas!$H$3,"")</f>
        <v/>
      </c>
      <c r="R6" s="20"/>
    </row>
    <row r="7" spans="1:19">
      <c r="A7" s="5" t="str">
        <f>IFERROR(VLOOKUP('PASO 1&gt;COPIAR MIS COMPROBANTES'!B7,Tablas!$C:$D,2,FALSE),"")</f>
        <v/>
      </c>
      <c r="B7" s="5" t="str">
        <f>IFERROR(VLOOKUP('PASO 1&gt;COPIAR MIS COMPROBANTES'!B7,Tablas!$C:$E,3,FALSE),"")</f>
        <v/>
      </c>
      <c r="C7" s="6">
        <f>IFERROR('PASO 1&gt;COPIAR MIS COMPROBANTES'!I7,"")</f>
        <v>0</v>
      </c>
      <c r="D7" s="15">
        <f>IFERROR('PASO 1&gt;COPIAR MIS COMPROBANTES'!H7,"")</f>
        <v>0</v>
      </c>
      <c r="E7" t="str">
        <f>IFERROR(CONCATENATE(REPT(0,4-LEN('PASO 1&gt;COPIAR MIS COMPROBANTES'!C7)),'PASO 1&gt;COPIAR MIS COMPROBANTES'!C7)&amp;"-"&amp;CONCATENATE(REPT(0,8-LEN('PASO 1&gt;COPIAR MIS COMPROBANTES'!D7)),'PASO 1&gt;COPIAR MIS COMPROBANTES'!D7),"")</f>
        <v>0000-00000000</v>
      </c>
      <c r="F7" s="7">
        <f>IFERROR('PASO 1&gt;COPIAR MIS COMPROBANTES'!A7,"")</f>
        <v>0</v>
      </c>
      <c r="G7" s="7">
        <f t="shared" si="0"/>
        <v>0</v>
      </c>
      <c r="H7" s="6" t="str">
        <f>IF(D7&lt;&gt;0,Tablas!$H$1,"")</f>
        <v/>
      </c>
      <c r="I7" s="8">
        <f>IFERROR(+'PASO 1&gt;COPIAR MIS COMPROBANTES'!P7*'PASO 1&gt;COPIAR MIS COMPROBANTES'!J7,"")</f>
        <v>0</v>
      </c>
      <c r="J7" s="8">
        <f>IFERROR(_xlfn.IFS('PASO 1&gt;COPIAR MIS COMPROBANTES'!O7=0,0,'PASO 1&gt;COPIAR MIS COMPROBANTES'!R7&gt;1.15,0,'PASO 1&gt;COPIAR MIS COMPROBANTES'!R7&lt;1.14,'PASO 1&gt;COPIAR MIS COMPROBANTES'!O7)*'PASO 1&gt;COPIAR MIS COMPROBANTES'!J7,"")</f>
        <v>0</v>
      </c>
      <c r="K7" s="8">
        <f>IFERROR(_xlfn.IFS('PASO 1&gt;COPIAR MIS COMPROBANTES'!O7=0,0,'PASO 1&gt;COPIAR MIS COMPROBANTES'!R7&lt;1.15,0,'PASO 1&gt;COPIAR MIS COMPROBANTES'!R7&gt;1.25,0,'PASO 1&gt;COPIAR MIS COMPROBANTES'!R7&gt;1.16,'PASO 1&gt;COPIAR MIS COMPROBANTES'!O7)*'PASO 1&gt;COPIAR MIS COMPROBANTES'!J7,"")</f>
        <v>0</v>
      </c>
      <c r="L7" s="8">
        <f>IFERROR(_xlfn.IFS('PASO 1&gt;COPIAR MIS COMPROBANTES'!O7=0,0,'PASO 1&gt;COPIAR MIS COMPROBANTES'!R7&lt;1.23,0,'PASO 1&gt;COPIAR MIS COMPROBANTES'!R7&gt;1.25,'PASO 1&gt;COPIAR MIS COMPROBANTES'!O7)*'PASO 1&gt;COPIAR MIS COMPROBANTES'!J7,"")</f>
        <v>0</v>
      </c>
      <c r="M7" s="8">
        <f>IFERROR(IF((J7+K7+L7)=0,0,(+'PASO 1&gt;COPIAR MIS COMPROBANTES'!L7*'PASO 1&gt;COPIAR MIS COMPROBANTES'!J7)),"")</f>
        <v>0</v>
      </c>
      <c r="N7" s="8">
        <f>IFERROR(IF((J7+K7+L7+M7)=0,I7,(IF(B7="C",I7,(+'PASO 1&gt;COPIAR MIS COMPROBANTES'!N7*'PASO 1&gt;COPIAR MIS COMPROBANTES'!J7)))),"")</f>
        <v>0</v>
      </c>
      <c r="O7" s="8">
        <f>IFERROR(+'PASO 1&gt;COPIAR MIS COMPROBANTES'!S7*'PASO 1&gt;COPIAR MIS COMPROBANTES'!J7,"")</f>
        <v>0</v>
      </c>
      <c r="P7" s="8">
        <f>IFERROR(+'PASO 1&gt;COPIAR MIS COMPROBANTES'!M7*'PASO 1&gt;COPIAR MIS COMPROBANTES'!J7,"")</f>
        <v>0</v>
      </c>
      <c r="Q7" s="20" t="str">
        <f>IF(D7&lt;&gt;0,Tablas!$H$3,"")</f>
        <v/>
      </c>
      <c r="R7" s="20"/>
    </row>
    <row r="8" spans="1:19">
      <c r="A8" s="5" t="str">
        <f>IFERROR(VLOOKUP('PASO 1&gt;COPIAR MIS COMPROBANTES'!B8,Tablas!$C:$D,2,FALSE),"")</f>
        <v/>
      </c>
      <c r="B8" s="5" t="str">
        <f>IFERROR(VLOOKUP('PASO 1&gt;COPIAR MIS COMPROBANTES'!B8,Tablas!$C:$E,3,FALSE),"")</f>
        <v/>
      </c>
      <c r="C8" s="6">
        <f>IFERROR('PASO 1&gt;COPIAR MIS COMPROBANTES'!I8,"")</f>
        <v>0</v>
      </c>
      <c r="D8" s="15">
        <f>IFERROR('PASO 1&gt;COPIAR MIS COMPROBANTES'!H8,"")</f>
        <v>0</v>
      </c>
      <c r="E8" t="str">
        <f>IFERROR(CONCATENATE(REPT(0,4-LEN('PASO 1&gt;COPIAR MIS COMPROBANTES'!C8)),'PASO 1&gt;COPIAR MIS COMPROBANTES'!C8)&amp;"-"&amp;CONCATENATE(REPT(0,8-LEN('PASO 1&gt;COPIAR MIS COMPROBANTES'!D8)),'PASO 1&gt;COPIAR MIS COMPROBANTES'!D8),"")</f>
        <v>0000-00000000</v>
      </c>
      <c r="F8" s="7">
        <f>IFERROR('PASO 1&gt;COPIAR MIS COMPROBANTES'!A8,"")</f>
        <v>0</v>
      </c>
      <c r="G8" s="7">
        <f t="shared" si="0"/>
        <v>0</v>
      </c>
      <c r="H8" s="6" t="str">
        <f>IF(D8&lt;&gt;0,Tablas!$H$1,"")</f>
        <v/>
      </c>
      <c r="I8" s="8">
        <f>IFERROR(+'PASO 1&gt;COPIAR MIS COMPROBANTES'!P8*'PASO 1&gt;COPIAR MIS COMPROBANTES'!J8,"")</f>
        <v>0</v>
      </c>
      <c r="J8" s="8">
        <f>IFERROR(_xlfn.IFS('PASO 1&gt;COPIAR MIS COMPROBANTES'!O8=0,0,'PASO 1&gt;COPIAR MIS COMPROBANTES'!R8&gt;1.15,0,'PASO 1&gt;COPIAR MIS COMPROBANTES'!R8&lt;1.14,'PASO 1&gt;COPIAR MIS COMPROBANTES'!O8)*'PASO 1&gt;COPIAR MIS COMPROBANTES'!J8,"")</f>
        <v>0</v>
      </c>
      <c r="K8" s="8">
        <f>IFERROR(_xlfn.IFS('PASO 1&gt;COPIAR MIS COMPROBANTES'!O8=0,0,'PASO 1&gt;COPIAR MIS COMPROBANTES'!R8&lt;1.15,0,'PASO 1&gt;COPIAR MIS COMPROBANTES'!R8&gt;1.25,0,'PASO 1&gt;COPIAR MIS COMPROBANTES'!R8&gt;1.16,'PASO 1&gt;COPIAR MIS COMPROBANTES'!O8)*'PASO 1&gt;COPIAR MIS COMPROBANTES'!J8,"")</f>
        <v>0</v>
      </c>
      <c r="L8" s="8">
        <f>IFERROR(_xlfn.IFS('PASO 1&gt;COPIAR MIS COMPROBANTES'!O8=0,0,'PASO 1&gt;COPIAR MIS COMPROBANTES'!R8&lt;1.23,0,'PASO 1&gt;COPIAR MIS COMPROBANTES'!R8&gt;1.25,'PASO 1&gt;COPIAR MIS COMPROBANTES'!O8)*'PASO 1&gt;COPIAR MIS COMPROBANTES'!J8,"")</f>
        <v>0</v>
      </c>
      <c r="M8" s="8">
        <f>IFERROR(IF((J8+K8+L8)=0,0,(+'PASO 1&gt;COPIAR MIS COMPROBANTES'!L8*'PASO 1&gt;COPIAR MIS COMPROBANTES'!J8)),"")</f>
        <v>0</v>
      </c>
      <c r="N8" s="8">
        <f>IFERROR(IF((J8+K8+L8+M8)=0,I8,(IF(B8="C",I8,(+'PASO 1&gt;COPIAR MIS COMPROBANTES'!N8*'PASO 1&gt;COPIAR MIS COMPROBANTES'!J8)))),"")</f>
        <v>0</v>
      </c>
      <c r="O8" s="8">
        <f>IFERROR(+'PASO 1&gt;COPIAR MIS COMPROBANTES'!S8*'PASO 1&gt;COPIAR MIS COMPROBANTES'!J8,"")</f>
        <v>0</v>
      </c>
      <c r="P8" s="8">
        <f>IFERROR(+'PASO 1&gt;COPIAR MIS COMPROBANTES'!M8*'PASO 1&gt;COPIAR MIS COMPROBANTES'!J8,"")</f>
        <v>0</v>
      </c>
      <c r="Q8" s="20" t="str">
        <f>IF(D8&lt;&gt;0,Tablas!$H$3,"")</f>
        <v/>
      </c>
      <c r="R8" s="21"/>
    </row>
    <row r="9" spans="1:19">
      <c r="A9" s="5" t="str">
        <f>IFERROR(VLOOKUP('PASO 1&gt;COPIAR MIS COMPROBANTES'!B9,Tablas!$C:$D,2,FALSE),"")</f>
        <v/>
      </c>
      <c r="B9" s="5" t="str">
        <f>IFERROR(VLOOKUP('PASO 1&gt;COPIAR MIS COMPROBANTES'!B9,Tablas!$C:$E,3,FALSE),"")</f>
        <v/>
      </c>
      <c r="C9" s="6">
        <f>IFERROR('PASO 1&gt;COPIAR MIS COMPROBANTES'!I9,"")</f>
        <v>0</v>
      </c>
      <c r="D9" s="15">
        <f>IFERROR('PASO 1&gt;COPIAR MIS COMPROBANTES'!H9,"")</f>
        <v>0</v>
      </c>
      <c r="E9" t="str">
        <f>IFERROR(CONCATENATE(REPT(0,4-LEN('PASO 1&gt;COPIAR MIS COMPROBANTES'!C9)),'PASO 1&gt;COPIAR MIS COMPROBANTES'!C9)&amp;"-"&amp;CONCATENATE(REPT(0,8-LEN('PASO 1&gt;COPIAR MIS COMPROBANTES'!D9)),'PASO 1&gt;COPIAR MIS COMPROBANTES'!D9),"")</f>
        <v>0000-00000000</v>
      </c>
      <c r="F9" s="7">
        <f>IFERROR('PASO 1&gt;COPIAR MIS COMPROBANTES'!A9,"")</f>
        <v>0</v>
      </c>
      <c r="G9" s="7">
        <f t="shared" si="0"/>
        <v>0</v>
      </c>
      <c r="H9" s="6" t="str">
        <f>IF(D9&lt;&gt;0,Tablas!$H$1,"")</f>
        <v/>
      </c>
      <c r="I9" s="8">
        <f>IFERROR(+'PASO 1&gt;COPIAR MIS COMPROBANTES'!P9*'PASO 1&gt;COPIAR MIS COMPROBANTES'!J9,"")</f>
        <v>0</v>
      </c>
      <c r="J9" s="8">
        <f>IFERROR(_xlfn.IFS('PASO 1&gt;COPIAR MIS COMPROBANTES'!O9=0,0,'PASO 1&gt;COPIAR MIS COMPROBANTES'!R9&gt;1.15,0,'PASO 1&gt;COPIAR MIS COMPROBANTES'!R9&lt;1.14,'PASO 1&gt;COPIAR MIS COMPROBANTES'!O9)*'PASO 1&gt;COPIAR MIS COMPROBANTES'!J9,"")</f>
        <v>0</v>
      </c>
      <c r="K9" s="8">
        <f>IFERROR(_xlfn.IFS('PASO 1&gt;COPIAR MIS COMPROBANTES'!O9=0,0,'PASO 1&gt;COPIAR MIS COMPROBANTES'!R9&lt;1.15,0,'PASO 1&gt;COPIAR MIS COMPROBANTES'!R9&gt;1.25,0,'PASO 1&gt;COPIAR MIS COMPROBANTES'!R9&gt;1.16,'PASO 1&gt;COPIAR MIS COMPROBANTES'!O9)*'PASO 1&gt;COPIAR MIS COMPROBANTES'!J9,"")</f>
        <v>0</v>
      </c>
      <c r="L9" s="8">
        <f>IFERROR(_xlfn.IFS('PASO 1&gt;COPIAR MIS COMPROBANTES'!O9=0,0,'PASO 1&gt;COPIAR MIS COMPROBANTES'!R9&lt;1.23,0,'PASO 1&gt;COPIAR MIS COMPROBANTES'!R9&gt;1.25,'PASO 1&gt;COPIAR MIS COMPROBANTES'!O9)*'PASO 1&gt;COPIAR MIS COMPROBANTES'!J9,"")</f>
        <v>0</v>
      </c>
      <c r="M9" s="8">
        <f>IFERROR(IF((J9+K9+L9)=0,0,(+'PASO 1&gt;COPIAR MIS COMPROBANTES'!L9*'PASO 1&gt;COPIAR MIS COMPROBANTES'!J9)),"")</f>
        <v>0</v>
      </c>
      <c r="N9" s="8">
        <f>IFERROR(IF((J9+K9+L9+M9)=0,I9,(IF(B9="C",I9,(+'PASO 1&gt;COPIAR MIS COMPROBANTES'!N9*'PASO 1&gt;COPIAR MIS COMPROBANTES'!J9)))),"")</f>
        <v>0</v>
      </c>
      <c r="O9" s="8">
        <f>IFERROR(+'PASO 1&gt;COPIAR MIS COMPROBANTES'!S9*'PASO 1&gt;COPIAR MIS COMPROBANTES'!J9,"")</f>
        <v>0</v>
      </c>
      <c r="P9" s="8">
        <f>IFERROR(+'PASO 1&gt;COPIAR MIS COMPROBANTES'!M9*'PASO 1&gt;COPIAR MIS COMPROBANTES'!J9,"")</f>
        <v>0</v>
      </c>
      <c r="Q9" s="20" t="str">
        <f>IF(D9&lt;&gt;0,Tablas!$H$3,"")</f>
        <v/>
      </c>
      <c r="R9" s="21"/>
    </row>
    <row r="10" spans="1:19">
      <c r="A10" s="5" t="str">
        <f>IFERROR(VLOOKUP('PASO 1&gt;COPIAR MIS COMPROBANTES'!B10,Tablas!$C:$D,2,FALSE),"")</f>
        <v/>
      </c>
      <c r="B10" s="5" t="str">
        <f>IFERROR(VLOOKUP('PASO 1&gt;COPIAR MIS COMPROBANTES'!B10,Tablas!$C:$E,3,FALSE),"")</f>
        <v/>
      </c>
      <c r="C10" s="6">
        <f>IFERROR('PASO 1&gt;COPIAR MIS COMPROBANTES'!I10,"")</f>
        <v>0</v>
      </c>
      <c r="D10" s="15">
        <f>IFERROR('PASO 1&gt;COPIAR MIS COMPROBANTES'!H10,"")</f>
        <v>0</v>
      </c>
      <c r="E10" t="str">
        <f>IFERROR(CONCATENATE(REPT(0,4-LEN('PASO 1&gt;COPIAR MIS COMPROBANTES'!C10)),'PASO 1&gt;COPIAR MIS COMPROBANTES'!C10)&amp;"-"&amp;CONCATENATE(REPT(0,8-LEN('PASO 1&gt;COPIAR MIS COMPROBANTES'!D10)),'PASO 1&gt;COPIAR MIS COMPROBANTES'!D10),"")</f>
        <v>0000-00000000</v>
      </c>
      <c r="F10" s="7">
        <f>IFERROR('PASO 1&gt;COPIAR MIS COMPROBANTES'!A10,"")</f>
        <v>0</v>
      </c>
      <c r="G10" s="7">
        <f t="shared" si="0"/>
        <v>0</v>
      </c>
      <c r="H10" s="6" t="str">
        <f>IF(D10&lt;&gt;0,Tablas!$H$1,"")</f>
        <v/>
      </c>
      <c r="I10" s="8">
        <f>IFERROR(+'PASO 1&gt;COPIAR MIS COMPROBANTES'!P10*'PASO 1&gt;COPIAR MIS COMPROBANTES'!J10,"")</f>
        <v>0</v>
      </c>
      <c r="J10" s="8">
        <f>IFERROR(_xlfn.IFS('PASO 1&gt;COPIAR MIS COMPROBANTES'!O10=0,0,'PASO 1&gt;COPIAR MIS COMPROBANTES'!R10&gt;1.15,0,'PASO 1&gt;COPIAR MIS COMPROBANTES'!R10&lt;1.14,'PASO 1&gt;COPIAR MIS COMPROBANTES'!O10)*'PASO 1&gt;COPIAR MIS COMPROBANTES'!J10,"")</f>
        <v>0</v>
      </c>
      <c r="K10" s="8">
        <f>IFERROR(_xlfn.IFS('PASO 1&gt;COPIAR MIS COMPROBANTES'!O10=0,0,'PASO 1&gt;COPIAR MIS COMPROBANTES'!R10&lt;1.15,0,'PASO 1&gt;COPIAR MIS COMPROBANTES'!R10&gt;1.25,0,'PASO 1&gt;COPIAR MIS COMPROBANTES'!R10&gt;1.16,'PASO 1&gt;COPIAR MIS COMPROBANTES'!O10)*'PASO 1&gt;COPIAR MIS COMPROBANTES'!J10,"")</f>
        <v>0</v>
      </c>
      <c r="L10" s="8">
        <f>IFERROR(_xlfn.IFS('PASO 1&gt;COPIAR MIS COMPROBANTES'!O10=0,0,'PASO 1&gt;COPIAR MIS COMPROBANTES'!R10&lt;1.23,0,'PASO 1&gt;COPIAR MIS COMPROBANTES'!R10&gt;1.25,'PASO 1&gt;COPIAR MIS COMPROBANTES'!O10)*'PASO 1&gt;COPIAR MIS COMPROBANTES'!J10,"")</f>
        <v>0</v>
      </c>
      <c r="M10" s="8">
        <f>IFERROR(IF((J10+K10+L10)=0,0,(+'PASO 1&gt;COPIAR MIS COMPROBANTES'!L10*'PASO 1&gt;COPIAR MIS COMPROBANTES'!J10)),"")</f>
        <v>0</v>
      </c>
      <c r="N10" s="8">
        <f>IFERROR(IF((J10+K10+L10+M10)=0,I10,(IF(B10="C",I10,(+'PASO 1&gt;COPIAR MIS COMPROBANTES'!N10*'PASO 1&gt;COPIAR MIS COMPROBANTES'!J10)))),"")</f>
        <v>0</v>
      </c>
      <c r="O10" s="8">
        <f>IFERROR(+'PASO 1&gt;COPIAR MIS COMPROBANTES'!S10*'PASO 1&gt;COPIAR MIS COMPROBANTES'!J10,"")</f>
        <v>0</v>
      </c>
      <c r="P10" s="8">
        <f>IFERROR(+'PASO 1&gt;COPIAR MIS COMPROBANTES'!M10*'PASO 1&gt;COPIAR MIS COMPROBANTES'!J10,"")</f>
        <v>0</v>
      </c>
      <c r="Q10" s="20" t="str">
        <f>IF(D10&lt;&gt;0,Tablas!$H$3,"")</f>
        <v/>
      </c>
      <c r="R10" s="21"/>
    </row>
    <row r="11" spans="1:19">
      <c r="A11" s="5" t="str">
        <f>IFERROR(VLOOKUP('PASO 1&gt;COPIAR MIS COMPROBANTES'!B11,Tablas!$C:$D,2,FALSE),"")</f>
        <v/>
      </c>
      <c r="B11" s="5" t="str">
        <f>IFERROR(VLOOKUP('PASO 1&gt;COPIAR MIS COMPROBANTES'!B11,Tablas!$C:$E,3,FALSE),"")</f>
        <v/>
      </c>
      <c r="C11" s="6">
        <f>IFERROR('PASO 1&gt;COPIAR MIS COMPROBANTES'!I11,"")</f>
        <v>0</v>
      </c>
      <c r="D11" s="15">
        <f>IFERROR('PASO 1&gt;COPIAR MIS COMPROBANTES'!H11,"")</f>
        <v>0</v>
      </c>
      <c r="E11" t="str">
        <f>IFERROR(CONCATENATE(REPT(0,4-LEN('PASO 1&gt;COPIAR MIS COMPROBANTES'!C11)),'PASO 1&gt;COPIAR MIS COMPROBANTES'!C11)&amp;"-"&amp;CONCATENATE(REPT(0,8-LEN('PASO 1&gt;COPIAR MIS COMPROBANTES'!D11)),'PASO 1&gt;COPIAR MIS COMPROBANTES'!D11),"")</f>
        <v>0000-00000000</v>
      </c>
      <c r="F11" s="7">
        <f>IFERROR('PASO 1&gt;COPIAR MIS COMPROBANTES'!A11,"")</f>
        <v>0</v>
      </c>
      <c r="G11" s="7">
        <f t="shared" si="0"/>
        <v>0</v>
      </c>
      <c r="H11" s="6" t="str">
        <f>IF(D11&lt;&gt;0,Tablas!$H$1,"")</f>
        <v/>
      </c>
      <c r="I11" s="8">
        <f>IFERROR(+'PASO 1&gt;COPIAR MIS COMPROBANTES'!P11*'PASO 1&gt;COPIAR MIS COMPROBANTES'!J11,"")</f>
        <v>0</v>
      </c>
      <c r="J11" s="8">
        <f>IFERROR(_xlfn.IFS('PASO 1&gt;COPIAR MIS COMPROBANTES'!O11=0,0,'PASO 1&gt;COPIAR MIS COMPROBANTES'!R11&gt;1.15,0,'PASO 1&gt;COPIAR MIS COMPROBANTES'!R11&lt;1.14,'PASO 1&gt;COPIAR MIS COMPROBANTES'!O11)*'PASO 1&gt;COPIAR MIS COMPROBANTES'!J11,"")</f>
        <v>0</v>
      </c>
      <c r="K11" s="8">
        <f>IFERROR(_xlfn.IFS('PASO 1&gt;COPIAR MIS COMPROBANTES'!O11=0,0,'PASO 1&gt;COPIAR MIS COMPROBANTES'!R11&lt;1.15,0,'PASO 1&gt;COPIAR MIS COMPROBANTES'!R11&gt;1.25,0,'PASO 1&gt;COPIAR MIS COMPROBANTES'!R11&gt;1.16,'PASO 1&gt;COPIAR MIS COMPROBANTES'!O11)*'PASO 1&gt;COPIAR MIS COMPROBANTES'!J11,"")</f>
        <v>0</v>
      </c>
      <c r="L11" s="8">
        <f>IFERROR(_xlfn.IFS('PASO 1&gt;COPIAR MIS COMPROBANTES'!O11=0,0,'PASO 1&gt;COPIAR MIS COMPROBANTES'!R11&lt;1.23,0,'PASO 1&gt;COPIAR MIS COMPROBANTES'!R11&gt;1.25,'PASO 1&gt;COPIAR MIS COMPROBANTES'!O11)*'PASO 1&gt;COPIAR MIS COMPROBANTES'!J11,"")</f>
        <v>0</v>
      </c>
      <c r="M11" s="8">
        <f>IFERROR(IF((J11+K11+L11)=0,0,(+'PASO 1&gt;COPIAR MIS COMPROBANTES'!L11*'PASO 1&gt;COPIAR MIS COMPROBANTES'!J11)),"")</f>
        <v>0</v>
      </c>
      <c r="N11" s="8">
        <f>IFERROR(IF((J11+K11+L11+M11)=0,I11,(IF(B11="C",I11,(+'PASO 1&gt;COPIAR MIS COMPROBANTES'!N11*'PASO 1&gt;COPIAR MIS COMPROBANTES'!J11)))),"")</f>
        <v>0</v>
      </c>
      <c r="O11" s="8">
        <f>IFERROR(+'PASO 1&gt;COPIAR MIS COMPROBANTES'!S11*'PASO 1&gt;COPIAR MIS COMPROBANTES'!J11,"")</f>
        <v>0</v>
      </c>
      <c r="P11" s="8">
        <f>IFERROR(+'PASO 1&gt;COPIAR MIS COMPROBANTES'!M11*'PASO 1&gt;COPIAR MIS COMPROBANTES'!J11,"")</f>
        <v>0</v>
      </c>
      <c r="Q11" s="20" t="str">
        <f>IF(D11&lt;&gt;0,Tablas!$H$3,"")</f>
        <v/>
      </c>
      <c r="R11" s="21"/>
    </row>
    <row r="12" spans="1:19">
      <c r="A12" s="5" t="str">
        <f>IFERROR(VLOOKUP('PASO 1&gt;COPIAR MIS COMPROBANTES'!B12,Tablas!$C:$D,2,FALSE),"")</f>
        <v/>
      </c>
      <c r="B12" s="5" t="str">
        <f>IFERROR(VLOOKUP('PASO 1&gt;COPIAR MIS COMPROBANTES'!B12,Tablas!$C:$E,3,FALSE),"")</f>
        <v/>
      </c>
      <c r="C12" s="6">
        <f>IFERROR('PASO 1&gt;COPIAR MIS COMPROBANTES'!I12,"")</f>
        <v>0</v>
      </c>
      <c r="D12" s="15">
        <f>IFERROR('PASO 1&gt;COPIAR MIS COMPROBANTES'!H12,"")</f>
        <v>0</v>
      </c>
      <c r="E12" t="str">
        <f>IFERROR(CONCATENATE(REPT(0,4-LEN('PASO 1&gt;COPIAR MIS COMPROBANTES'!C12)),'PASO 1&gt;COPIAR MIS COMPROBANTES'!C12)&amp;"-"&amp;CONCATENATE(REPT(0,8-LEN('PASO 1&gt;COPIAR MIS COMPROBANTES'!D12)),'PASO 1&gt;COPIAR MIS COMPROBANTES'!D12),"")</f>
        <v>0000-00000000</v>
      </c>
      <c r="F12" s="7">
        <f>IFERROR('PASO 1&gt;COPIAR MIS COMPROBANTES'!A12,"")</f>
        <v>0</v>
      </c>
      <c r="G12" s="7">
        <f t="shared" si="0"/>
        <v>0</v>
      </c>
      <c r="H12" s="6" t="str">
        <f>IF(D12&lt;&gt;0,Tablas!$H$1,"")</f>
        <v/>
      </c>
      <c r="I12" s="8">
        <f>IFERROR(+'PASO 1&gt;COPIAR MIS COMPROBANTES'!P12*'PASO 1&gt;COPIAR MIS COMPROBANTES'!J12,"")</f>
        <v>0</v>
      </c>
      <c r="J12" s="8">
        <f>IFERROR(_xlfn.IFS('PASO 1&gt;COPIAR MIS COMPROBANTES'!O12=0,0,'PASO 1&gt;COPIAR MIS COMPROBANTES'!R12&gt;1.15,0,'PASO 1&gt;COPIAR MIS COMPROBANTES'!R12&lt;1.14,'PASO 1&gt;COPIAR MIS COMPROBANTES'!O12)*'PASO 1&gt;COPIAR MIS COMPROBANTES'!J12,"")</f>
        <v>0</v>
      </c>
      <c r="K12" s="8">
        <f>IFERROR(_xlfn.IFS('PASO 1&gt;COPIAR MIS COMPROBANTES'!O12=0,0,'PASO 1&gt;COPIAR MIS COMPROBANTES'!R12&lt;1.15,0,'PASO 1&gt;COPIAR MIS COMPROBANTES'!R12&gt;1.25,0,'PASO 1&gt;COPIAR MIS COMPROBANTES'!R12&gt;1.16,'PASO 1&gt;COPIAR MIS COMPROBANTES'!O12)*'PASO 1&gt;COPIAR MIS COMPROBANTES'!J12,"")</f>
        <v>0</v>
      </c>
      <c r="L12" s="8">
        <f>IFERROR(_xlfn.IFS('PASO 1&gt;COPIAR MIS COMPROBANTES'!O12=0,0,'PASO 1&gt;COPIAR MIS COMPROBANTES'!R12&lt;1.23,0,'PASO 1&gt;COPIAR MIS COMPROBANTES'!R12&gt;1.25,'PASO 1&gt;COPIAR MIS COMPROBANTES'!O12)*'PASO 1&gt;COPIAR MIS COMPROBANTES'!J12,"")</f>
        <v>0</v>
      </c>
      <c r="M12" s="8">
        <f>IFERROR(IF((J12+K12+L12)=0,0,(+'PASO 1&gt;COPIAR MIS COMPROBANTES'!L12*'PASO 1&gt;COPIAR MIS COMPROBANTES'!J12)),"")</f>
        <v>0</v>
      </c>
      <c r="N12" s="8">
        <f>IFERROR(IF((J12+K12+L12+M12)=0,I12,(IF(B12="C",I12,(+'PASO 1&gt;COPIAR MIS COMPROBANTES'!N12*'PASO 1&gt;COPIAR MIS COMPROBANTES'!J12)))),"")</f>
        <v>0</v>
      </c>
      <c r="O12" s="8">
        <f>IFERROR(+'PASO 1&gt;COPIAR MIS COMPROBANTES'!S12*'PASO 1&gt;COPIAR MIS COMPROBANTES'!J12,"")</f>
        <v>0</v>
      </c>
      <c r="P12" s="8">
        <f>IFERROR(+'PASO 1&gt;COPIAR MIS COMPROBANTES'!M12*'PASO 1&gt;COPIAR MIS COMPROBANTES'!J12,"")</f>
        <v>0</v>
      </c>
      <c r="Q12" s="20" t="str">
        <f>IF(D12&lt;&gt;0,Tablas!$H$3,"")</f>
        <v/>
      </c>
      <c r="R12" s="21"/>
    </row>
    <row r="13" spans="1:19">
      <c r="A13" s="5" t="str">
        <f>IFERROR(VLOOKUP('PASO 1&gt;COPIAR MIS COMPROBANTES'!B13,Tablas!$C:$D,2,FALSE),"")</f>
        <v/>
      </c>
      <c r="B13" s="5" t="str">
        <f>IFERROR(VLOOKUP('PASO 1&gt;COPIAR MIS COMPROBANTES'!B13,Tablas!$C:$E,3,FALSE),"")</f>
        <v/>
      </c>
      <c r="C13" s="6">
        <f>IFERROR('PASO 1&gt;COPIAR MIS COMPROBANTES'!I13,"")</f>
        <v>0</v>
      </c>
      <c r="D13" s="15">
        <f>IFERROR('PASO 1&gt;COPIAR MIS COMPROBANTES'!H13,"")</f>
        <v>0</v>
      </c>
      <c r="E13" t="str">
        <f>IFERROR(CONCATENATE(REPT(0,4-LEN('PASO 1&gt;COPIAR MIS COMPROBANTES'!C13)),'PASO 1&gt;COPIAR MIS COMPROBANTES'!C13)&amp;"-"&amp;CONCATENATE(REPT(0,8-LEN('PASO 1&gt;COPIAR MIS COMPROBANTES'!D13)),'PASO 1&gt;COPIAR MIS COMPROBANTES'!D13),"")</f>
        <v>0000-00000000</v>
      </c>
      <c r="F13" s="7">
        <f>IFERROR('PASO 1&gt;COPIAR MIS COMPROBANTES'!A13,"")</f>
        <v>0</v>
      </c>
      <c r="G13" s="7">
        <f t="shared" si="0"/>
        <v>0</v>
      </c>
      <c r="H13" s="6" t="str">
        <f>IF(D13&lt;&gt;0,Tablas!$H$1,"")</f>
        <v/>
      </c>
      <c r="I13" s="8">
        <f>IFERROR(+'PASO 1&gt;COPIAR MIS COMPROBANTES'!P13*'PASO 1&gt;COPIAR MIS COMPROBANTES'!J13,"")</f>
        <v>0</v>
      </c>
      <c r="J13" s="8">
        <f>IFERROR(_xlfn.IFS('PASO 1&gt;COPIAR MIS COMPROBANTES'!O13=0,0,'PASO 1&gt;COPIAR MIS COMPROBANTES'!R13&gt;1.15,0,'PASO 1&gt;COPIAR MIS COMPROBANTES'!R13&lt;1.14,'PASO 1&gt;COPIAR MIS COMPROBANTES'!O13)*'PASO 1&gt;COPIAR MIS COMPROBANTES'!J13,"")</f>
        <v>0</v>
      </c>
      <c r="K13" s="8">
        <f>IFERROR(_xlfn.IFS('PASO 1&gt;COPIAR MIS COMPROBANTES'!O13=0,0,'PASO 1&gt;COPIAR MIS COMPROBANTES'!R13&lt;1.15,0,'PASO 1&gt;COPIAR MIS COMPROBANTES'!R13&gt;1.25,0,'PASO 1&gt;COPIAR MIS COMPROBANTES'!R13&gt;1.16,'PASO 1&gt;COPIAR MIS COMPROBANTES'!O13)*'PASO 1&gt;COPIAR MIS COMPROBANTES'!J13,"")</f>
        <v>0</v>
      </c>
      <c r="L13" s="8">
        <f>IFERROR(_xlfn.IFS('PASO 1&gt;COPIAR MIS COMPROBANTES'!O13=0,0,'PASO 1&gt;COPIAR MIS COMPROBANTES'!R13&lt;1.23,0,'PASO 1&gt;COPIAR MIS COMPROBANTES'!R13&gt;1.25,'PASO 1&gt;COPIAR MIS COMPROBANTES'!O13)*'PASO 1&gt;COPIAR MIS COMPROBANTES'!J13,"")</f>
        <v>0</v>
      </c>
      <c r="M13" s="8">
        <f>IFERROR(IF((J13+K13+L13)=0,0,(+'PASO 1&gt;COPIAR MIS COMPROBANTES'!L13*'PASO 1&gt;COPIAR MIS COMPROBANTES'!J13)),"")</f>
        <v>0</v>
      </c>
      <c r="N13" s="8">
        <f>IFERROR(IF((J13+K13+L13+M13)=0,I13,(IF(B13="C",I13,(+'PASO 1&gt;COPIAR MIS COMPROBANTES'!N13*'PASO 1&gt;COPIAR MIS COMPROBANTES'!J13)))),"")</f>
        <v>0</v>
      </c>
      <c r="O13" s="8">
        <f>IFERROR(+'PASO 1&gt;COPIAR MIS COMPROBANTES'!S13*'PASO 1&gt;COPIAR MIS COMPROBANTES'!J13,"")</f>
        <v>0</v>
      </c>
      <c r="P13" s="8">
        <f>IFERROR(+'PASO 1&gt;COPIAR MIS COMPROBANTES'!M13*'PASO 1&gt;COPIAR MIS COMPROBANTES'!J13,"")</f>
        <v>0</v>
      </c>
      <c r="Q13" s="20" t="str">
        <f>IF(D13&lt;&gt;0,Tablas!$H$3,"")</f>
        <v/>
      </c>
      <c r="R13" s="21"/>
    </row>
    <row r="14" spans="1:19">
      <c r="A14" s="5" t="str">
        <f>IFERROR(VLOOKUP('PASO 1&gt;COPIAR MIS COMPROBANTES'!B14,Tablas!$C:$D,2,FALSE),"")</f>
        <v/>
      </c>
      <c r="B14" s="5" t="str">
        <f>IFERROR(VLOOKUP('PASO 1&gt;COPIAR MIS COMPROBANTES'!B14,Tablas!$C:$E,3,FALSE),"")</f>
        <v/>
      </c>
      <c r="C14" s="6">
        <f>IFERROR('PASO 1&gt;COPIAR MIS COMPROBANTES'!I14,"")</f>
        <v>0</v>
      </c>
      <c r="D14" s="15">
        <f>IFERROR('PASO 1&gt;COPIAR MIS COMPROBANTES'!H14,"")</f>
        <v>0</v>
      </c>
      <c r="E14" t="str">
        <f>IFERROR(CONCATENATE(REPT(0,4-LEN('PASO 1&gt;COPIAR MIS COMPROBANTES'!C14)),'PASO 1&gt;COPIAR MIS COMPROBANTES'!C14)&amp;"-"&amp;CONCATENATE(REPT(0,8-LEN('PASO 1&gt;COPIAR MIS COMPROBANTES'!D14)),'PASO 1&gt;COPIAR MIS COMPROBANTES'!D14),"")</f>
        <v>0000-00000000</v>
      </c>
      <c r="F14" s="7">
        <f>IFERROR('PASO 1&gt;COPIAR MIS COMPROBANTES'!A14,"")</f>
        <v>0</v>
      </c>
      <c r="G14" s="7">
        <f t="shared" si="0"/>
        <v>0</v>
      </c>
      <c r="H14" s="6" t="str">
        <f>IF(D14&lt;&gt;0,Tablas!$H$1,"")</f>
        <v/>
      </c>
      <c r="I14" s="8">
        <f>IFERROR(+'PASO 1&gt;COPIAR MIS COMPROBANTES'!P14*'PASO 1&gt;COPIAR MIS COMPROBANTES'!J14,"")</f>
        <v>0</v>
      </c>
      <c r="J14" s="8">
        <f>IFERROR(_xlfn.IFS('PASO 1&gt;COPIAR MIS COMPROBANTES'!O14=0,0,'PASO 1&gt;COPIAR MIS COMPROBANTES'!R14&gt;1.15,0,'PASO 1&gt;COPIAR MIS COMPROBANTES'!R14&lt;1.14,'PASO 1&gt;COPIAR MIS COMPROBANTES'!O14)*'PASO 1&gt;COPIAR MIS COMPROBANTES'!J14,"")</f>
        <v>0</v>
      </c>
      <c r="K14" s="8">
        <f>IFERROR(_xlfn.IFS('PASO 1&gt;COPIAR MIS COMPROBANTES'!O14=0,0,'PASO 1&gt;COPIAR MIS COMPROBANTES'!R14&lt;1.15,0,'PASO 1&gt;COPIAR MIS COMPROBANTES'!R14&gt;1.25,0,'PASO 1&gt;COPIAR MIS COMPROBANTES'!R14&gt;1.16,'PASO 1&gt;COPIAR MIS COMPROBANTES'!O14)*'PASO 1&gt;COPIAR MIS COMPROBANTES'!J14,"")</f>
        <v>0</v>
      </c>
      <c r="L14" s="8">
        <f>IFERROR(_xlfn.IFS('PASO 1&gt;COPIAR MIS COMPROBANTES'!O14=0,0,'PASO 1&gt;COPIAR MIS COMPROBANTES'!R14&lt;1.23,0,'PASO 1&gt;COPIAR MIS COMPROBANTES'!R14&gt;1.25,'PASO 1&gt;COPIAR MIS COMPROBANTES'!O14)*'PASO 1&gt;COPIAR MIS COMPROBANTES'!J14,"")</f>
        <v>0</v>
      </c>
      <c r="M14" s="8">
        <f>IFERROR(IF((J14+K14+L14)=0,0,(+'PASO 1&gt;COPIAR MIS COMPROBANTES'!L14*'PASO 1&gt;COPIAR MIS COMPROBANTES'!J14)),"")</f>
        <v>0</v>
      </c>
      <c r="N14" s="8">
        <f>IFERROR(IF((J14+K14+L14+M14)=0,I14,(IF(B14="C",I14,(+'PASO 1&gt;COPIAR MIS COMPROBANTES'!N14*'PASO 1&gt;COPIAR MIS COMPROBANTES'!J14)))),"")</f>
        <v>0</v>
      </c>
      <c r="O14" s="8">
        <f>IFERROR(+'PASO 1&gt;COPIAR MIS COMPROBANTES'!S14*'PASO 1&gt;COPIAR MIS COMPROBANTES'!J14,"")</f>
        <v>0</v>
      </c>
      <c r="P14" s="8">
        <f>IFERROR(+'PASO 1&gt;COPIAR MIS COMPROBANTES'!M14*'PASO 1&gt;COPIAR MIS COMPROBANTES'!J14,"")</f>
        <v>0</v>
      </c>
      <c r="Q14" s="20" t="str">
        <f>IF(D14&lt;&gt;0,Tablas!$H$3,"")</f>
        <v/>
      </c>
      <c r="R14" s="21"/>
    </row>
    <row r="15" spans="1:19">
      <c r="A15" s="5" t="str">
        <f>IFERROR(VLOOKUP('PASO 1&gt;COPIAR MIS COMPROBANTES'!B15,Tablas!$C:$D,2,FALSE),"")</f>
        <v/>
      </c>
      <c r="B15" s="5" t="str">
        <f>IFERROR(VLOOKUP('PASO 1&gt;COPIAR MIS COMPROBANTES'!B15,Tablas!$C:$E,3,FALSE),"")</f>
        <v/>
      </c>
      <c r="C15" s="6">
        <f>IFERROR('PASO 1&gt;COPIAR MIS COMPROBANTES'!I15,"")</f>
        <v>0</v>
      </c>
      <c r="D15" s="15">
        <f>IFERROR('PASO 1&gt;COPIAR MIS COMPROBANTES'!H15,"")</f>
        <v>0</v>
      </c>
      <c r="E15" t="str">
        <f>IFERROR(CONCATENATE(REPT(0,4-LEN('PASO 1&gt;COPIAR MIS COMPROBANTES'!C15)),'PASO 1&gt;COPIAR MIS COMPROBANTES'!C15)&amp;"-"&amp;CONCATENATE(REPT(0,8-LEN('PASO 1&gt;COPIAR MIS COMPROBANTES'!D15)),'PASO 1&gt;COPIAR MIS COMPROBANTES'!D15),"")</f>
        <v>0000-00000000</v>
      </c>
      <c r="F15" s="7">
        <f>IFERROR('PASO 1&gt;COPIAR MIS COMPROBANTES'!A15,"")</f>
        <v>0</v>
      </c>
      <c r="G15" s="7">
        <f t="shared" si="0"/>
        <v>0</v>
      </c>
      <c r="H15" s="6" t="str">
        <f>IF(D15&lt;&gt;0,Tablas!$H$1,"")</f>
        <v/>
      </c>
      <c r="I15" s="8">
        <f>IFERROR(+'PASO 1&gt;COPIAR MIS COMPROBANTES'!P15*'PASO 1&gt;COPIAR MIS COMPROBANTES'!J15,"")</f>
        <v>0</v>
      </c>
      <c r="J15" s="8">
        <f>IFERROR(_xlfn.IFS('PASO 1&gt;COPIAR MIS COMPROBANTES'!O15=0,0,'PASO 1&gt;COPIAR MIS COMPROBANTES'!R15&gt;1.15,0,'PASO 1&gt;COPIAR MIS COMPROBANTES'!R15&lt;1.14,'PASO 1&gt;COPIAR MIS COMPROBANTES'!O15)*'PASO 1&gt;COPIAR MIS COMPROBANTES'!J15,"")</f>
        <v>0</v>
      </c>
      <c r="K15" s="8">
        <f>IFERROR(_xlfn.IFS('PASO 1&gt;COPIAR MIS COMPROBANTES'!O15=0,0,'PASO 1&gt;COPIAR MIS COMPROBANTES'!R15&lt;1.15,0,'PASO 1&gt;COPIAR MIS COMPROBANTES'!R15&gt;1.25,0,'PASO 1&gt;COPIAR MIS COMPROBANTES'!R15&gt;1.16,'PASO 1&gt;COPIAR MIS COMPROBANTES'!O15)*'PASO 1&gt;COPIAR MIS COMPROBANTES'!J15,"")</f>
        <v>0</v>
      </c>
      <c r="L15" s="8">
        <f>IFERROR(_xlfn.IFS('PASO 1&gt;COPIAR MIS COMPROBANTES'!O15=0,0,'PASO 1&gt;COPIAR MIS COMPROBANTES'!R15&lt;1.23,0,'PASO 1&gt;COPIAR MIS COMPROBANTES'!R15&gt;1.25,'PASO 1&gt;COPIAR MIS COMPROBANTES'!O15)*'PASO 1&gt;COPIAR MIS COMPROBANTES'!J15,"")</f>
        <v>0</v>
      </c>
      <c r="M15" s="8">
        <f>IFERROR(IF((J15+K15+L15)=0,0,(+'PASO 1&gt;COPIAR MIS COMPROBANTES'!L15*'PASO 1&gt;COPIAR MIS COMPROBANTES'!J15)),"")</f>
        <v>0</v>
      </c>
      <c r="N15" s="8">
        <f>IFERROR(IF((J15+K15+L15+M15)=0,I15,(IF(B15="C",I15,(+'PASO 1&gt;COPIAR MIS COMPROBANTES'!N15*'PASO 1&gt;COPIAR MIS COMPROBANTES'!J15)))),"")</f>
        <v>0</v>
      </c>
      <c r="O15" s="8">
        <f>IFERROR(+'PASO 1&gt;COPIAR MIS COMPROBANTES'!S15*'PASO 1&gt;COPIAR MIS COMPROBANTES'!J15,"")</f>
        <v>0</v>
      </c>
      <c r="P15" s="8">
        <f>IFERROR(+'PASO 1&gt;COPIAR MIS COMPROBANTES'!M15*'PASO 1&gt;COPIAR MIS COMPROBANTES'!J15,"")</f>
        <v>0</v>
      </c>
      <c r="Q15" s="20" t="str">
        <f>IF(D15&lt;&gt;0,Tablas!$H$3,"")</f>
        <v/>
      </c>
      <c r="R15" s="21"/>
    </row>
    <row r="16" spans="1:19">
      <c r="A16" s="5" t="str">
        <f>IFERROR(VLOOKUP('PASO 1&gt;COPIAR MIS COMPROBANTES'!B16,Tablas!$C:$D,2,FALSE),"")</f>
        <v/>
      </c>
      <c r="B16" s="5" t="str">
        <f>IFERROR(VLOOKUP('PASO 1&gt;COPIAR MIS COMPROBANTES'!B16,Tablas!$C:$E,3,FALSE),"")</f>
        <v/>
      </c>
      <c r="C16" s="6">
        <f>IFERROR('PASO 1&gt;COPIAR MIS COMPROBANTES'!I16,"")</f>
        <v>0</v>
      </c>
      <c r="D16" s="15">
        <f>IFERROR('PASO 1&gt;COPIAR MIS COMPROBANTES'!H16,"")</f>
        <v>0</v>
      </c>
      <c r="E16" t="str">
        <f>IFERROR(CONCATENATE(REPT(0,4-LEN('PASO 1&gt;COPIAR MIS COMPROBANTES'!C16)),'PASO 1&gt;COPIAR MIS COMPROBANTES'!C16)&amp;"-"&amp;CONCATENATE(REPT(0,8-LEN('PASO 1&gt;COPIAR MIS COMPROBANTES'!D16)),'PASO 1&gt;COPIAR MIS COMPROBANTES'!D16),"")</f>
        <v>0000-00000000</v>
      </c>
      <c r="F16" s="7">
        <f>IFERROR('PASO 1&gt;COPIAR MIS COMPROBANTES'!A16,"")</f>
        <v>0</v>
      </c>
      <c r="G16" s="7">
        <f t="shared" si="0"/>
        <v>0</v>
      </c>
      <c r="H16" s="6" t="str">
        <f>IF(D16&lt;&gt;0,Tablas!$H$1,"")</f>
        <v/>
      </c>
      <c r="I16" s="8">
        <f>IFERROR(+'PASO 1&gt;COPIAR MIS COMPROBANTES'!P16*'PASO 1&gt;COPIAR MIS COMPROBANTES'!J16,"")</f>
        <v>0</v>
      </c>
      <c r="J16" s="8">
        <f>IFERROR(_xlfn.IFS('PASO 1&gt;COPIAR MIS COMPROBANTES'!O16=0,0,'PASO 1&gt;COPIAR MIS COMPROBANTES'!R16&gt;1.15,0,'PASO 1&gt;COPIAR MIS COMPROBANTES'!R16&lt;1.14,'PASO 1&gt;COPIAR MIS COMPROBANTES'!O16)*'PASO 1&gt;COPIAR MIS COMPROBANTES'!J16,"")</f>
        <v>0</v>
      </c>
      <c r="K16" s="8">
        <f>IFERROR(_xlfn.IFS('PASO 1&gt;COPIAR MIS COMPROBANTES'!O16=0,0,'PASO 1&gt;COPIAR MIS COMPROBANTES'!R16&lt;1.15,0,'PASO 1&gt;COPIAR MIS COMPROBANTES'!R16&gt;1.25,0,'PASO 1&gt;COPIAR MIS COMPROBANTES'!R16&gt;1.16,'PASO 1&gt;COPIAR MIS COMPROBANTES'!O16)*'PASO 1&gt;COPIAR MIS COMPROBANTES'!J16,"")</f>
        <v>0</v>
      </c>
      <c r="L16" s="8">
        <f>IFERROR(_xlfn.IFS('PASO 1&gt;COPIAR MIS COMPROBANTES'!O16=0,0,'PASO 1&gt;COPIAR MIS COMPROBANTES'!R16&lt;1.23,0,'PASO 1&gt;COPIAR MIS COMPROBANTES'!R16&gt;1.25,'PASO 1&gt;COPIAR MIS COMPROBANTES'!O16)*'PASO 1&gt;COPIAR MIS COMPROBANTES'!J16,"")</f>
        <v>0</v>
      </c>
      <c r="M16" s="8">
        <f>IFERROR(IF((J16+K16+L16)=0,0,(+'PASO 1&gt;COPIAR MIS COMPROBANTES'!L16*'PASO 1&gt;COPIAR MIS COMPROBANTES'!J16)),"")</f>
        <v>0</v>
      </c>
      <c r="N16" s="8">
        <f>IFERROR(IF((J16+K16+L16+M16)=0,I16,(IF(B16="C",I16,(+'PASO 1&gt;COPIAR MIS COMPROBANTES'!N16*'PASO 1&gt;COPIAR MIS COMPROBANTES'!J16)))),"")</f>
        <v>0</v>
      </c>
      <c r="O16" s="8">
        <f>IFERROR(+'PASO 1&gt;COPIAR MIS COMPROBANTES'!S16*'PASO 1&gt;COPIAR MIS COMPROBANTES'!J16,"")</f>
        <v>0</v>
      </c>
      <c r="P16" s="8">
        <f>IFERROR(+'PASO 1&gt;COPIAR MIS COMPROBANTES'!M16*'PASO 1&gt;COPIAR MIS COMPROBANTES'!J16,"")</f>
        <v>0</v>
      </c>
      <c r="Q16" s="20" t="str">
        <f>IF(D16&lt;&gt;0,Tablas!$H$3,"")</f>
        <v/>
      </c>
      <c r="R16" s="21"/>
    </row>
    <row r="17" spans="1:18">
      <c r="A17" s="5" t="str">
        <f>IFERROR(VLOOKUP('PASO 1&gt;COPIAR MIS COMPROBANTES'!B17,Tablas!$C:$D,2,FALSE),"")</f>
        <v/>
      </c>
      <c r="B17" s="5" t="str">
        <f>IFERROR(VLOOKUP('PASO 1&gt;COPIAR MIS COMPROBANTES'!B17,Tablas!$C:$E,3,FALSE),"")</f>
        <v/>
      </c>
      <c r="C17" s="6">
        <f>IFERROR('PASO 1&gt;COPIAR MIS COMPROBANTES'!I17,"")</f>
        <v>0</v>
      </c>
      <c r="D17" s="15">
        <f>IFERROR('PASO 1&gt;COPIAR MIS COMPROBANTES'!H17,"")</f>
        <v>0</v>
      </c>
      <c r="E17" t="str">
        <f>IFERROR(CONCATENATE(REPT(0,4-LEN('PASO 1&gt;COPIAR MIS COMPROBANTES'!C17)),'PASO 1&gt;COPIAR MIS COMPROBANTES'!C17)&amp;"-"&amp;CONCATENATE(REPT(0,8-LEN('PASO 1&gt;COPIAR MIS COMPROBANTES'!D17)),'PASO 1&gt;COPIAR MIS COMPROBANTES'!D17),"")</f>
        <v>0000-00000000</v>
      </c>
      <c r="F17" s="7">
        <f>IFERROR('PASO 1&gt;COPIAR MIS COMPROBANTES'!A17,"")</f>
        <v>0</v>
      </c>
      <c r="G17" s="7">
        <f t="shared" si="0"/>
        <v>0</v>
      </c>
      <c r="H17" s="6" t="str">
        <f>IF(D17&lt;&gt;0,Tablas!$H$1,"")</f>
        <v/>
      </c>
      <c r="I17" s="8">
        <f>IFERROR(+'PASO 1&gt;COPIAR MIS COMPROBANTES'!P17*'PASO 1&gt;COPIAR MIS COMPROBANTES'!J17,"")</f>
        <v>0</v>
      </c>
      <c r="J17" s="8">
        <f>IFERROR(_xlfn.IFS('PASO 1&gt;COPIAR MIS COMPROBANTES'!O17=0,0,'PASO 1&gt;COPIAR MIS COMPROBANTES'!R17&gt;1.15,0,'PASO 1&gt;COPIAR MIS COMPROBANTES'!R17&lt;1.14,'PASO 1&gt;COPIAR MIS COMPROBANTES'!O17)*'PASO 1&gt;COPIAR MIS COMPROBANTES'!J17,"")</f>
        <v>0</v>
      </c>
      <c r="K17" s="8">
        <f>IFERROR(_xlfn.IFS('PASO 1&gt;COPIAR MIS COMPROBANTES'!O17=0,0,'PASO 1&gt;COPIAR MIS COMPROBANTES'!R17&lt;1.15,0,'PASO 1&gt;COPIAR MIS COMPROBANTES'!R17&gt;1.25,0,'PASO 1&gt;COPIAR MIS COMPROBANTES'!R17&gt;1.16,'PASO 1&gt;COPIAR MIS COMPROBANTES'!O17)*'PASO 1&gt;COPIAR MIS COMPROBANTES'!J17,"")</f>
        <v>0</v>
      </c>
      <c r="L17" s="8">
        <f>IFERROR(_xlfn.IFS('PASO 1&gt;COPIAR MIS COMPROBANTES'!O17=0,0,'PASO 1&gt;COPIAR MIS COMPROBANTES'!R17&lt;1.23,0,'PASO 1&gt;COPIAR MIS COMPROBANTES'!R17&gt;1.25,'PASO 1&gt;COPIAR MIS COMPROBANTES'!O17)*'PASO 1&gt;COPIAR MIS COMPROBANTES'!J17,"")</f>
        <v>0</v>
      </c>
      <c r="M17" s="8">
        <f>IFERROR(IF((J17+K17+L17)=0,0,(+'PASO 1&gt;COPIAR MIS COMPROBANTES'!L17*'PASO 1&gt;COPIAR MIS COMPROBANTES'!J17)),"")</f>
        <v>0</v>
      </c>
      <c r="N17" s="8">
        <f>IFERROR(IF((J17+K17+L17+M17)=0,I17,(IF(B17="C",I17,(+'PASO 1&gt;COPIAR MIS COMPROBANTES'!N17*'PASO 1&gt;COPIAR MIS COMPROBANTES'!J17)))),"")</f>
        <v>0</v>
      </c>
      <c r="O17" s="8">
        <f>IFERROR(+'PASO 1&gt;COPIAR MIS COMPROBANTES'!S17*'PASO 1&gt;COPIAR MIS COMPROBANTES'!J17,"")</f>
        <v>0</v>
      </c>
      <c r="P17" s="8">
        <f>IFERROR(+'PASO 1&gt;COPIAR MIS COMPROBANTES'!M17*'PASO 1&gt;COPIAR MIS COMPROBANTES'!J17,"")</f>
        <v>0</v>
      </c>
      <c r="Q17" s="20" t="str">
        <f>IF(D17&lt;&gt;0,Tablas!$H$3,"")</f>
        <v/>
      </c>
      <c r="R17" s="21"/>
    </row>
    <row r="18" spans="1:18">
      <c r="A18" s="5" t="str">
        <f>IFERROR(VLOOKUP('PASO 1&gt;COPIAR MIS COMPROBANTES'!B18,Tablas!$C:$D,2,FALSE),"")</f>
        <v/>
      </c>
      <c r="B18" s="5" t="str">
        <f>IFERROR(VLOOKUP('PASO 1&gt;COPIAR MIS COMPROBANTES'!B18,Tablas!$C:$E,3,FALSE),"")</f>
        <v/>
      </c>
      <c r="C18" s="6">
        <f>IFERROR('PASO 1&gt;COPIAR MIS COMPROBANTES'!I18,"")</f>
        <v>0</v>
      </c>
      <c r="D18" s="15">
        <f>IFERROR('PASO 1&gt;COPIAR MIS COMPROBANTES'!H18,"")</f>
        <v>0</v>
      </c>
      <c r="E18" t="str">
        <f>IFERROR(CONCATENATE(REPT(0,4-LEN('PASO 1&gt;COPIAR MIS COMPROBANTES'!C18)),'PASO 1&gt;COPIAR MIS COMPROBANTES'!C18)&amp;"-"&amp;CONCATENATE(REPT(0,8-LEN('PASO 1&gt;COPIAR MIS COMPROBANTES'!D18)),'PASO 1&gt;COPIAR MIS COMPROBANTES'!D18),"")</f>
        <v>0000-00000000</v>
      </c>
      <c r="F18" s="7">
        <f>IFERROR('PASO 1&gt;COPIAR MIS COMPROBANTES'!A18,"")</f>
        <v>0</v>
      </c>
      <c r="G18" s="7">
        <f t="shared" si="0"/>
        <v>0</v>
      </c>
      <c r="H18" s="6" t="str">
        <f>IF(D18&lt;&gt;0,Tablas!$H$1,"")</f>
        <v/>
      </c>
      <c r="I18" s="8">
        <f>IFERROR(+'PASO 1&gt;COPIAR MIS COMPROBANTES'!P18*'PASO 1&gt;COPIAR MIS COMPROBANTES'!J18,"")</f>
        <v>0</v>
      </c>
      <c r="J18" s="8">
        <f>IFERROR(_xlfn.IFS('PASO 1&gt;COPIAR MIS COMPROBANTES'!O18=0,0,'PASO 1&gt;COPIAR MIS COMPROBANTES'!R18&gt;1.15,0,'PASO 1&gt;COPIAR MIS COMPROBANTES'!R18&lt;1.14,'PASO 1&gt;COPIAR MIS COMPROBANTES'!O18)*'PASO 1&gt;COPIAR MIS COMPROBANTES'!J18,"")</f>
        <v>0</v>
      </c>
      <c r="K18" s="8">
        <f>IFERROR(_xlfn.IFS('PASO 1&gt;COPIAR MIS COMPROBANTES'!O18=0,0,'PASO 1&gt;COPIAR MIS COMPROBANTES'!R18&lt;1.15,0,'PASO 1&gt;COPIAR MIS COMPROBANTES'!R18&gt;1.25,0,'PASO 1&gt;COPIAR MIS COMPROBANTES'!R18&gt;1.16,'PASO 1&gt;COPIAR MIS COMPROBANTES'!O18)*'PASO 1&gt;COPIAR MIS COMPROBANTES'!J18,"")</f>
        <v>0</v>
      </c>
      <c r="L18" s="8">
        <f>IFERROR(_xlfn.IFS('PASO 1&gt;COPIAR MIS COMPROBANTES'!O18=0,0,'PASO 1&gt;COPIAR MIS COMPROBANTES'!R18&lt;1.23,0,'PASO 1&gt;COPIAR MIS COMPROBANTES'!R18&gt;1.25,'PASO 1&gt;COPIAR MIS COMPROBANTES'!O18)*'PASO 1&gt;COPIAR MIS COMPROBANTES'!J18,"")</f>
        <v>0</v>
      </c>
      <c r="M18" s="8">
        <f>IFERROR(IF((J18+K18+L18)=0,0,(+'PASO 1&gt;COPIAR MIS COMPROBANTES'!L18*'PASO 1&gt;COPIAR MIS COMPROBANTES'!J18)),"")</f>
        <v>0</v>
      </c>
      <c r="N18" s="8">
        <f>IFERROR(IF((J18+K18+L18+M18)=0,I18,(IF(B18="C",I18,(+'PASO 1&gt;COPIAR MIS COMPROBANTES'!N18*'PASO 1&gt;COPIAR MIS COMPROBANTES'!J18)))),"")</f>
        <v>0</v>
      </c>
      <c r="O18" s="8">
        <f>IFERROR(+'PASO 1&gt;COPIAR MIS COMPROBANTES'!S18*'PASO 1&gt;COPIAR MIS COMPROBANTES'!J18,"")</f>
        <v>0</v>
      </c>
      <c r="P18" s="8">
        <f>IFERROR(+'PASO 1&gt;COPIAR MIS COMPROBANTES'!M18*'PASO 1&gt;COPIAR MIS COMPROBANTES'!J18,"")</f>
        <v>0</v>
      </c>
      <c r="Q18" s="20" t="str">
        <f>IF(D18&lt;&gt;0,Tablas!$H$3,"")</f>
        <v/>
      </c>
      <c r="R18" s="21"/>
    </row>
    <row r="19" spans="1:18">
      <c r="A19" s="5" t="str">
        <f>IFERROR(VLOOKUP('PASO 1&gt;COPIAR MIS COMPROBANTES'!B19,Tablas!$C:$D,2,FALSE),"")</f>
        <v/>
      </c>
      <c r="B19" s="5" t="str">
        <f>IFERROR(VLOOKUP('PASO 1&gt;COPIAR MIS COMPROBANTES'!B19,Tablas!$C:$E,3,FALSE),"")</f>
        <v/>
      </c>
      <c r="C19" s="6">
        <f>IFERROR('PASO 1&gt;COPIAR MIS COMPROBANTES'!I19,"")</f>
        <v>0</v>
      </c>
      <c r="D19" s="15">
        <f>IFERROR('PASO 1&gt;COPIAR MIS COMPROBANTES'!H19,"")</f>
        <v>0</v>
      </c>
      <c r="E19" t="str">
        <f>IFERROR(CONCATENATE(REPT(0,4-LEN('PASO 1&gt;COPIAR MIS COMPROBANTES'!C19)),'PASO 1&gt;COPIAR MIS COMPROBANTES'!C19)&amp;"-"&amp;CONCATENATE(REPT(0,8-LEN('PASO 1&gt;COPIAR MIS COMPROBANTES'!D19)),'PASO 1&gt;COPIAR MIS COMPROBANTES'!D19),"")</f>
        <v>0000-00000000</v>
      </c>
      <c r="F19" s="7">
        <f>IFERROR('PASO 1&gt;COPIAR MIS COMPROBANTES'!A19,"")</f>
        <v>0</v>
      </c>
      <c r="G19" s="7">
        <f t="shared" si="0"/>
        <v>0</v>
      </c>
      <c r="H19" s="6" t="str">
        <f>IF(D19&lt;&gt;0,Tablas!$H$1,"")</f>
        <v/>
      </c>
      <c r="I19" s="8">
        <f>IFERROR(+'PASO 1&gt;COPIAR MIS COMPROBANTES'!P19*'PASO 1&gt;COPIAR MIS COMPROBANTES'!J19,"")</f>
        <v>0</v>
      </c>
      <c r="J19" s="8">
        <f>IFERROR(_xlfn.IFS('PASO 1&gt;COPIAR MIS COMPROBANTES'!O19=0,0,'PASO 1&gt;COPIAR MIS COMPROBANTES'!R19&gt;1.15,0,'PASO 1&gt;COPIAR MIS COMPROBANTES'!R19&lt;1.14,'PASO 1&gt;COPIAR MIS COMPROBANTES'!O19)*'PASO 1&gt;COPIAR MIS COMPROBANTES'!J19,"")</f>
        <v>0</v>
      </c>
      <c r="K19" s="8">
        <f>IFERROR(_xlfn.IFS('PASO 1&gt;COPIAR MIS COMPROBANTES'!O19=0,0,'PASO 1&gt;COPIAR MIS COMPROBANTES'!R19&lt;1.15,0,'PASO 1&gt;COPIAR MIS COMPROBANTES'!R19&gt;1.25,0,'PASO 1&gt;COPIAR MIS COMPROBANTES'!R19&gt;1.16,'PASO 1&gt;COPIAR MIS COMPROBANTES'!O19)*'PASO 1&gt;COPIAR MIS COMPROBANTES'!J19,"")</f>
        <v>0</v>
      </c>
      <c r="L19" s="8">
        <f>IFERROR(_xlfn.IFS('PASO 1&gt;COPIAR MIS COMPROBANTES'!O19=0,0,'PASO 1&gt;COPIAR MIS COMPROBANTES'!R19&lt;1.23,0,'PASO 1&gt;COPIAR MIS COMPROBANTES'!R19&gt;1.25,'PASO 1&gt;COPIAR MIS COMPROBANTES'!O19)*'PASO 1&gt;COPIAR MIS COMPROBANTES'!J19,"")</f>
        <v>0</v>
      </c>
      <c r="M19" s="8">
        <f>IFERROR(IF((J19+K19+L19)=0,0,(+'PASO 1&gt;COPIAR MIS COMPROBANTES'!L19*'PASO 1&gt;COPIAR MIS COMPROBANTES'!J19)),"")</f>
        <v>0</v>
      </c>
      <c r="N19" s="8">
        <f>IFERROR(IF((J19+K19+L19+M19)=0,I19,(IF(B19="C",I19,(+'PASO 1&gt;COPIAR MIS COMPROBANTES'!N19*'PASO 1&gt;COPIAR MIS COMPROBANTES'!J19)))),"")</f>
        <v>0</v>
      </c>
      <c r="O19" s="8">
        <f>IFERROR(+'PASO 1&gt;COPIAR MIS COMPROBANTES'!S19*'PASO 1&gt;COPIAR MIS COMPROBANTES'!J19,"")</f>
        <v>0</v>
      </c>
      <c r="P19" s="8">
        <f>IFERROR(+'PASO 1&gt;COPIAR MIS COMPROBANTES'!M19*'PASO 1&gt;COPIAR MIS COMPROBANTES'!J19,"")</f>
        <v>0</v>
      </c>
      <c r="Q19" s="20" t="str">
        <f>IF(D19&lt;&gt;0,Tablas!$H$3,"")</f>
        <v/>
      </c>
      <c r="R19" s="21"/>
    </row>
    <row r="20" spans="1:18">
      <c r="A20" s="5" t="str">
        <f>IFERROR(VLOOKUP('PASO 1&gt;COPIAR MIS COMPROBANTES'!B20,Tablas!$C:$D,2,FALSE),"")</f>
        <v/>
      </c>
      <c r="B20" s="5" t="str">
        <f>IFERROR(VLOOKUP('PASO 1&gt;COPIAR MIS COMPROBANTES'!B20,Tablas!$C:$E,3,FALSE),"")</f>
        <v/>
      </c>
      <c r="C20" s="6">
        <f>IFERROR('PASO 1&gt;COPIAR MIS COMPROBANTES'!I20,"")</f>
        <v>0</v>
      </c>
      <c r="D20" s="15">
        <f>IFERROR('PASO 1&gt;COPIAR MIS COMPROBANTES'!H20,"")</f>
        <v>0</v>
      </c>
      <c r="E20" t="str">
        <f>IFERROR(CONCATENATE(REPT(0,4-LEN('PASO 1&gt;COPIAR MIS COMPROBANTES'!C20)),'PASO 1&gt;COPIAR MIS COMPROBANTES'!C20)&amp;"-"&amp;CONCATENATE(REPT(0,8-LEN('PASO 1&gt;COPIAR MIS COMPROBANTES'!D20)),'PASO 1&gt;COPIAR MIS COMPROBANTES'!D20),"")</f>
        <v>0000-00000000</v>
      </c>
      <c r="F20" s="7">
        <f>IFERROR('PASO 1&gt;COPIAR MIS COMPROBANTES'!A20,"")</f>
        <v>0</v>
      </c>
      <c r="G20" s="7">
        <f t="shared" si="0"/>
        <v>0</v>
      </c>
      <c r="H20" s="6" t="str">
        <f>IF(D20&lt;&gt;0,Tablas!$H$1,"")</f>
        <v/>
      </c>
      <c r="I20" s="8">
        <f>IFERROR(+'PASO 1&gt;COPIAR MIS COMPROBANTES'!P20*'PASO 1&gt;COPIAR MIS COMPROBANTES'!J20,"")</f>
        <v>0</v>
      </c>
      <c r="J20" s="8">
        <f>IFERROR(_xlfn.IFS('PASO 1&gt;COPIAR MIS COMPROBANTES'!O20=0,0,'PASO 1&gt;COPIAR MIS COMPROBANTES'!R20&gt;1.15,0,'PASO 1&gt;COPIAR MIS COMPROBANTES'!R20&lt;1.14,'PASO 1&gt;COPIAR MIS COMPROBANTES'!O20)*'PASO 1&gt;COPIAR MIS COMPROBANTES'!J20,"")</f>
        <v>0</v>
      </c>
      <c r="K20" s="8">
        <f>IFERROR(_xlfn.IFS('PASO 1&gt;COPIAR MIS COMPROBANTES'!O20=0,0,'PASO 1&gt;COPIAR MIS COMPROBANTES'!R20&lt;1.15,0,'PASO 1&gt;COPIAR MIS COMPROBANTES'!R20&gt;1.25,0,'PASO 1&gt;COPIAR MIS COMPROBANTES'!R20&gt;1.16,'PASO 1&gt;COPIAR MIS COMPROBANTES'!O20)*'PASO 1&gt;COPIAR MIS COMPROBANTES'!J20,"")</f>
        <v>0</v>
      </c>
      <c r="L20" s="8">
        <f>IFERROR(_xlfn.IFS('PASO 1&gt;COPIAR MIS COMPROBANTES'!O20=0,0,'PASO 1&gt;COPIAR MIS COMPROBANTES'!R20&lt;1.23,0,'PASO 1&gt;COPIAR MIS COMPROBANTES'!R20&gt;1.25,'PASO 1&gt;COPIAR MIS COMPROBANTES'!O20)*'PASO 1&gt;COPIAR MIS COMPROBANTES'!J20,"")</f>
        <v>0</v>
      </c>
      <c r="M20" s="8">
        <f>IFERROR(IF((J20+K20+L20)=0,0,(+'PASO 1&gt;COPIAR MIS COMPROBANTES'!L20*'PASO 1&gt;COPIAR MIS COMPROBANTES'!J20)),"")</f>
        <v>0</v>
      </c>
      <c r="N20" s="8">
        <f>IFERROR(IF((J20+K20+L20+M20)=0,I20,(IF(B20="C",I20,(+'PASO 1&gt;COPIAR MIS COMPROBANTES'!N20*'PASO 1&gt;COPIAR MIS COMPROBANTES'!J20)))),"")</f>
        <v>0</v>
      </c>
      <c r="O20" s="8">
        <f>IFERROR(+'PASO 1&gt;COPIAR MIS COMPROBANTES'!S20*'PASO 1&gt;COPIAR MIS COMPROBANTES'!J20,"")</f>
        <v>0</v>
      </c>
      <c r="P20" s="8">
        <f>IFERROR(+'PASO 1&gt;COPIAR MIS COMPROBANTES'!M20*'PASO 1&gt;COPIAR MIS COMPROBANTES'!J20,"")</f>
        <v>0</v>
      </c>
      <c r="Q20" s="20" t="str">
        <f>IF(D20&lt;&gt;0,Tablas!$H$3,"")</f>
        <v/>
      </c>
      <c r="R20" s="21"/>
    </row>
    <row r="21" spans="1:18">
      <c r="A21" s="5" t="str">
        <f>IFERROR(VLOOKUP('PASO 1&gt;COPIAR MIS COMPROBANTES'!B21,Tablas!$C:$D,2,FALSE),"")</f>
        <v/>
      </c>
      <c r="B21" s="5" t="str">
        <f>IFERROR(VLOOKUP('PASO 1&gt;COPIAR MIS COMPROBANTES'!B21,Tablas!$C:$E,3,FALSE),"")</f>
        <v/>
      </c>
      <c r="C21" s="6">
        <f>IFERROR('PASO 1&gt;COPIAR MIS COMPROBANTES'!I21,"")</f>
        <v>0</v>
      </c>
      <c r="D21" s="15">
        <f>IFERROR('PASO 1&gt;COPIAR MIS COMPROBANTES'!H21,"")</f>
        <v>0</v>
      </c>
      <c r="E21" t="str">
        <f>IFERROR(CONCATENATE(REPT(0,4-LEN('PASO 1&gt;COPIAR MIS COMPROBANTES'!C21)),'PASO 1&gt;COPIAR MIS COMPROBANTES'!C21)&amp;"-"&amp;CONCATENATE(REPT(0,8-LEN('PASO 1&gt;COPIAR MIS COMPROBANTES'!D21)),'PASO 1&gt;COPIAR MIS COMPROBANTES'!D21),"")</f>
        <v>0000-00000000</v>
      </c>
      <c r="F21" s="7">
        <f>IFERROR('PASO 1&gt;COPIAR MIS COMPROBANTES'!A21,"")</f>
        <v>0</v>
      </c>
      <c r="G21" s="7">
        <f t="shared" si="0"/>
        <v>0</v>
      </c>
      <c r="H21" s="6" t="str">
        <f>IF(D21&lt;&gt;0,Tablas!$H$1,"")</f>
        <v/>
      </c>
      <c r="I21" s="8">
        <f>IFERROR(+'PASO 1&gt;COPIAR MIS COMPROBANTES'!P21*'PASO 1&gt;COPIAR MIS COMPROBANTES'!J21,"")</f>
        <v>0</v>
      </c>
      <c r="J21" s="8">
        <f>IFERROR(_xlfn.IFS('PASO 1&gt;COPIAR MIS COMPROBANTES'!O21=0,0,'PASO 1&gt;COPIAR MIS COMPROBANTES'!R21&gt;1.15,0,'PASO 1&gt;COPIAR MIS COMPROBANTES'!R21&lt;1.14,'PASO 1&gt;COPIAR MIS COMPROBANTES'!O21)*'PASO 1&gt;COPIAR MIS COMPROBANTES'!J21,"")</f>
        <v>0</v>
      </c>
      <c r="K21" s="8">
        <f>IFERROR(_xlfn.IFS('PASO 1&gt;COPIAR MIS COMPROBANTES'!O21=0,0,'PASO 1&gt;COPIAR MIS COMPROBANTES'!R21&lt;1.15,0,'PASO 1&gt;COPIAR MIS COMPROBANTES'!R21&gt;1.25,0,'PASO 1&gt;COPIAR MIS COMPROBANTES'!R21&gt;1.16,'PASO 1&gt;COPIAR MIS COMPROBANTES'!O21)*'PASO 1&gt;COPIAR MIS COMPROBANTES'!J21,"")</f>
        <v>0</v>
      </c>
      <c r="L21" s="8">
        <f>IFERROR(_xlfn.IFS('PASO 1&gt;COPIAR MIS COMPROBANTES'!O21=0,0,'PASO 1&gt;COPIAR MIS COMPROBANTES'!R21&lt;1.23,0,'PASO 1&gt;COPIAR MIS COMPROBANTES'!R21&gt;1.25,'PASO 1&gt;COPIAR MIS COMPROBANTES'!O21)*'PASO 1&gt;COPIAR MIS COMPROBANTES'!J21,"")</f>
        <v>0</v>
      </c>
      <c r="M21" s="8">
        <f>IFERROR(IF((J21+K21+L21)=0,0,(+'PASO 1&gt;COPIAR MIS COMPROBANTES'!L21*'PASO 1&gt;COPIAR MIS COMPROBANTES'!J21)),"")</f>
        <v>0</v>
      </c>
      <c r="N21" s="8">
        <f>IFERROR(IF((J21+K21+L21+M21)=0,I21,(IF(B21="C",I21,(+'PASO 1&gt;COPIAR MIS COMPROBANTES'!N21*'PASO 1&gt;COPIAR MIS COMPROBANTES'!J21)))),"")</f>
        <v>0</v>
      </c>
      <c r="O21" s="8">
        <f>IFERROR(+'PASO 1&gt;COPIAR MIS COMPROBANTES'!S21*'PASO 1&gt;COPIAR MIS COMPROBANTES'!J21,"")</f>
        <v>0</v>
      </c>
      <c r="P21" s="8">
        <f>IFERROR(+'PASO 1&gt;COPIAR MIS COMPROBANTES'!M21*'PASO 1&gt;COPIAR MIS COMPROBANTES'!J21,"")</f>
        <v>0</v>
      </c>
      <c r="Q21" s="20" t="str">
        <f>IF(D21&lt;&gt;0,Tablas!$H$3,"")</f>
        <v/>
      </c>
      <c r="R21" s="21"/>
    </row>
    <row r="22" spans="1:18">
      <c r="A22" s="5" t="str">
        <f>IFERROR(VLOOKUP('PASO 1&gt;COPIAR MIS COMPROBANTES'!B22,Tablas!$C:$D,2,FALSE),"")</f>
        <v/>
      </c>
      <c r="B22" s="5" t="str">
        <f>IFERROR(VLOOKUP('PASO 1&gt;COPIAR MIS COMPROBANTES'!B22,Tablas!$C:$E,3,FALSE),"")</f>
        <v/>
      </c>
      <c r="C22" s="6">
        <f>IFERROR('PASO 1&gt;COPIAR MIS COMPROBANTES'!I22,"")</f>
        <v>0</v>
      </c>
      <c r="D22" s="15">
        <f>IFERROR('PASO 1&gt;COPIAR MIS COMPROBANTES'!H22,"")</f>
        <v>0</v>
      </c>
      <c r="E22" t="str">
        <f>IFERROR(CONCATENATE(REPT(0,4-LEN('PASO 1&gt;COPIAR MIS COMPROBANTES'!C22)),'PASO 1&gt;COPIAR MIS COMPROBANTES'!C22)&amp;"-"&amp;CONCATENATE(REPT(0,8-LEN('PASO 1&gt;COPIAR MIS COMPROBANTES'!D22)),'PASO 1&gt;COPIAR MIS COMPROBANTES'!D22),"")</f>
        <v>0000-00000000</v>
      </c>
      <c r="F22" s="7">
        <f>IFERROR('PASO 1&gt;COPIAR MIS COMPROBANTES'!A22,"")</f>
        <v>0</v>
      </c>
      <c r="G22" s="7">
        <f t="shared" si="0"/>
        <v>0</v>
      </c>
      <c r="H22" s="6" t="str">
        <f>IF(D22&lt;&gt;0,Tablas!$H$1,"")</f>
        <v/>
      </c>
      <c r="I22" s="8">
        <f>IFERROR(+'PASO 1&gt;COPIAR MIS COMPROBANTES'!P22*'PASO 1&gt;COPIAR MIS COMPROBANTES'!J22,"")</f>
        <v>0</v>
      </c>
      <c r="J22" s="8">
        <f>IFERROR(_xlfn.IFS('PASO 1&gt;COPIAR MIS COMPROBANTES'!O22=0,0,'PASO 1&gt;COPIAR MIS COMPROBANTES'!R22&gt;1.15,0,'PASO 1&gt;COPIAR MIS COMPROBANTES'!R22&lt;1.14,'PASO 1&gt;COPIAR MIS COMPROBANTES'!O22)*'PASO 1&gt;COPIAR MIS COMPROBANTES'!J22,"")</f>
        <v>0</v>
      </c>
      <c r="K22" s="8">
        <f>IFERROR(_xlfn.IFS('PASO 1&gt;COPIAR MIS COMPROBANTES'!O22=0,0,'PASO 1&gt;COPIAR MIS COMPROBANTES'!R22&lt;1.15,0,'PASO 1&gt;COPIAR MIS COMPROBANTES'!R22&gt;1.25,0,'PASO 1&gt;COPIAR MIS COMPROBANTES'!R22&gt;1.16,'PASO 1&gt;COPIAR MIS COMPROBANTES'!O22)*'PASO 1&gt;COPIAR MIS COMPROBANTES'!J22,"")</f>
        <v>0</v>
      </c>
      <c r="L22" s="8">
        <f>IFERROR(_xlfn.IFS('PASO 1&gt;COPIAR MIS COMPROBANTES'!O22=0,0,'PASO 1&gt;COPIAR MIS COMPROBANTES'!R22&lt;1.23,0,'PASO 1&gt;COPIAR MIS COMPROBANTES'!R22&gt;1.25,'PASO 1&gt;COPIAR MIS COMPROBANTES'!O22)*'PASO 1&gt;COPIAR MIS COMPROBANTES'!J22,"")</f>
        <v>0</v>
      </c>
      <c r="M22" s="8">
        <f>IFERROR(IF((J22+K22+L22)=0,0,(+'PASO 1&gt;COPIAR MIS COMPROBANTES'!L22*'PASO 1&gt;COPIAR MIS COMPROBANTES'!J22)),"")</f>
        <v>0</v>
      </c>
      <c r="N22" s="8">
        <f>IFERROR(IF((J22+K22+L22+M22)=0,I22,(IF(B22="C",I22,(+'PASO 1&gt;COPIAR MIS COMPROBANTES'!N22*'PASO 1&gt;COPIAR MIS COMPROBANTES'!J22)))),"")</f>
        <v>0</v>
      </c>
      <c r="O22" s="8">
        <f>IFERROR(+'PASO 1&gt;COPIAR MIS COMPROBANTES'!S22*'PASO 1&gt;COPIAR MIS COMPROBANTES'!J22,"")</f>
        <v>0</v>
      </c>
      <c r="P22" s="8">
        <f>IFERROR(+'PASO 1&gt;COPIAR MIS COMPROBANTES'!M22*'PASO 1&gt;COPIAR MIS COMPROBANTES'!J22,"")</f>
        <v>0</v>
      </c>
      <c r="Q22" s="20" t="str">
        <f>IF(D22&lt;&gt;0,Tablas!$H$3,"")</f>
        <v/>
      </c>
      <c r="R22" s="21"/>
    </row>
    <row r="23" spans="1:18">
      <c r="A23" s="5" t="str">
        <f>IFERROR(VLOOKUP('PASO 1&gt;COPIAR MIS COMPROBANTES'!B23,Tablas!$C:$D,2,FALSE),"")</f>
        <v/>
      </c>
      <c r="B23" s="5" t="str">
        <f>IFERROR(VLOOKUP('PASO 1&gt;COPIAR MIS COMPROBANTES'!B23,Tablas!$C:$E,3,FALSE),"")</f>
        <v/>
      </c>
      <c r="C23" s="6">
        <f>IFERROR('PASO 1&gt;COPIAR MIS COMPROBANTES'!I23,"")</f>
        <v>0</v>
      </c>
      <c r="D23" s="15">
        <f>IFERROR('PASO 1&gt;COPIAR MIS COMPROBANTES'!H23,"")</f>
        <v>0</v>
      </c>
      <c r="E23" t="str">
        <f>IFERROR(CONCATENATE(REPT(0,4-LEN('PASO 1&gt;COPIAR MIS COMPROBANTES'!C23)),'PASO 1&gt;COPIAR MIS COMPROBANTES'!C23)&amp;"-"&amp;CONCATENATE(REPT(0,8-LEN('PASO 1&gt;COPIAR MIS COMPROBANTES'!D23)),'PASO 1&gt;COPIAR MIS COMPROBANTES'!D23),"")</f>
        <v>0000-00000000</v>
      </c>
      <c r="F23" s="7">
        <f>IFERROR('PASO 1&gt;COPIAR MIS COMPROBANTES'!A23,"")</f>
        <v>0</v>
      </c>
      <c r="G23" s="7">
        <f t="shared" si="0"/>
        <v>0</v>
      </c>
      <c r="H23" s="6" t="str">
        <f>IF(D23&lt;&gt;0,Tablas!$H$1,"")</f>
        <v/>
      </c>
      <c r="I23" s="8">
        <f>IFERROR(+'PASO 1&gt;COPIAR MIS COMPROBANTES'!P23*'PASO 1&gt;COPIAR MIS COMPROBANTES'!J23,"")</f>
        <v>0</v>
      </c>
      <c r="J23" s="8">
        <f>IFERROR(_xlfn.IFS('PASO 1&gt;COPIAR MIS COMPROBANTES'!O23=0,0,'PASO 1&gt;COPIAR MIS COMPROBANTES'!R23&gt;1.15,0,'PASO 1&gt;COPIAR MIS COMPROBANTES'!R23&lt;1.14,'PASO 1&gt;COPIAR MIS COMPROBANTES'!O23)*'PASO 1&gt;COPIAR MIS COMPROBANTES'!J23,"")</f>
        <v>0</v>
      </c>
      <c r="K23" s="8">
        <f>IFERROR(_xlfn.IFS('PASO 1&gt;COPIAR MIS COMPROBANTES'!O23=0,0,'PASO 1&gt;COPIAR MIS COMPROBANTES'!R23&lt;1.15,0,'PASO 1&gt;COPIAR MIS COMPROBANTES'!R23&gt;1.25,0,'PASO 1&gt;COPIAR MIS COMPROBANTES'!R23&gt;1.16,'PASO 1&gt;COPIAR MIS COMPROBANTES'!O23)*'PASO 1&gt;COPIAR MIS COMPROBANTES'!J23,"")</f>
        <v>0</v>
      </c>
      <c r="L23" s="8">
        <f>IFERROR(_xlfn.IFS('PASO 1&gt;COPIAR MIS COMPROBANTES'!O23=0,0,'PASO 1&gt;COPIAR MIS COMPROBANTES'!R23&lt;1.23,0,'PASO 1&gt;COPIAR MIS COMPROBANTES'!R23&gt;1.25,'PASO 1&gt;COPIAR MIS COMPROBANTES'!O23)*'PASO 1&gt;COPIAR MIS COMPROBANTES'!J23,"")</f>
        <v>0</v>
      </c>
      <c r="M23" s="8">
        <f>IFERROR(IF((J23+K23+L23)=0,0,(+'PASO 1&gt;COPIAR MIS COMPROBANTES'!L23*'PASO 1&gt;COPIAR MIS COMPROBANTES'!J23)),"")</f>
        <v>0</v>
      </c>
      <c r="N23" s="8">
        <f>IFERROR(IF((J23+K23+L23+M23)=0,I23,(IF(B23="C",I23,(+'PASO 1&gt;COPIAR MIS COMPROBANTES'!N23*'PASO 1&gt;COPIAR MIS COMPROBANTES'!J23)))),"")</f>
        <v>0</v>
      </c>
      <c r="O23" s="8">
        <f>IFERROR(+'PASO 1&gt;COPIAR MIS COMPROBANTES'!S23*'PASO 1&gt;COPIAR MIS COMPROBANTES'!J23,"")</f>
        <v>0</v>
      </c>
      <c r="P23" s="8">
        <f>IFERROR(+'PASO 1&gt;COPIAR MIS COMPROBANTES'!M23*'PASO 1&gt;COPIAR MIS COMPROBANTES'!J23,"")</f>
        <v>0</v>
      </c>
      <c r="Q23" s="20" t="str">
        <f>IF(D23&lt;&gt;0,Tablas!$H$3,"")</f>
        <v/>
      </c>
      <c r="R23" s="21"/>
    </row>
    <row r="24" spans="1:18">
      <c r="A24" s="5" t="str">
        <f>IFERROR(VLOOKUP('PASO 1&gt;COPIAR MIS COMPROBANTES'!B24,Tablas!$C:$D,2,FALSE),"")</f>
        <v/>
      </c>
      <c r="B24" s="5" t="str">
        <f>IFERROR(VLOOKUP('PASO 1&gt;COPIAR MIS COMPROBANTES'!B24,Tablas!$C:$E,3,FALSE),"")</f>
        <v/>
      </c>
      <c r="C24" s="6">
        <f>IFERROR('PASO 1&gt;COPIAR MIS COMPROBANTES'!I24,"")</f>
        <v>0</v>
      </c>
      <c r="D24" s="15">
        <f>IFERROR('PASO 1&gt;COPIAR MIS COMPROBANTES'!H24,"")</f>
        <v>0</v>
      </c>
      <c r="E24" t="str">
        <f>IFERROR(CONCATENATE(REPT(0,4-LEN('PASO 1&gt;COPIAR MIS COMPROBANTES'!C24)),'PASO 1&gt;COPIAR MIS COMPROBANTES'!C24)&amp;"-"&amp;CONCATENATE(REPT(0,8-LEN('PASO 1&gt;COPIAR MIS COMPROBANTES'!D24)),'PASO 1&gt;COPIAR MIS COMPROBANTES'!D24),"")</f>
        <v>0000-00000000</v>
      </c>
      <c r="F24" s="7">
        <f>IFERROR('PASO 1&gt;COPIAR MIS COMPROBANTES'!A24,"")</f>
        <v>0</v>
      </c>
      <c r="G24" s="7">
        <f t="shared" si="0"/>
        <v>0</v>
      </c>
      <c r="H24" s="6" t="str">
        <f>IF(D24&lt;&gt;0,Tablas!$H$1,"")</f>
        <v/>
      </c>
      <c r="I24" s="8">
        <f>IFERROR(+'PASO 1&gt;COPIAR MIS COMPROBANTES'!P24*'PASO 1&gt;COPIAR MIS COMPROBANTES'!J24,"")</f>
        <v>0</v>
      </c>
      <c r="J24" s="8">
        <f>IFERROR(_xlfn.IFS('PASO 1&gt;COPIAR MIS COMPROBANTES'!O24=0,0,'PASO 1&gt;COPIAR MIS COMPROBANTES'!R24&gt;1.15,0,'PASO 1&gt;COPIAR MIS COMPROBANTES'!R24&lt;1.14,'PASO 1&gt;COPIAR MIS COMPROBANTES'!O24)*'PASO 1&gt;COPIAR MIS COMPROBANTES'!J24,"")</f>
        <v>0</v>
      </c>
      <c r="K24" s="8">
        <f>IFERROR(_xlfn.IFS('PASO 1&gt;COPIAR MIS COMPROBANTES'!O24=0,0,'PASO 1&gt;COPIAR MIS COMPROBANTES'!R24&lt;1.15,0,'PASO 1&gt;COPIAR MIS COMPROBANTES'!R24&gt;1.25,0,'PASO 1&gt;COPIAR MIS COMPROBANTES'!R24&gt;1.16,'PASO 1&gt;COPIAR MIS COMPROBANTES'!O24)*'PASO 1&gt;COPIAR MIS COMPROBANTES'!J24,"")</f>
        <v>0</v>
      </c>
      <c r="L24" s="8">
        <f>IFERROR(_xlfn.IFS('PASO 1&gt;COPIAR MIS COMPROBANTES'!O24=0,0,'PASO 1&gt;COPIAR MIS COMPROBANTES'!R24&lt;1.23,0,'PASO 1&gt;COPIAR MIS COMPROBANTES'!R24&gt;1.25,'PASO 1&gt;COPIAR MIS COMPROBANTES'!O24)*'PASO 1&gt;COPIAR MIS COMPROBANTES'!J24,"")</f>
        <v>0</v>
      </c>
      <c r="M24" s="8">
        <f>IFERROR(IF((J24+K24+L24)=0,0,(+'PASO 1&gt;COPIAR MIS COMPROBANTES'!L24*'PASO 1&gt;COPIAR MIS COMPROBANTES'!J24)),"")</f>
        <v>0</v>
      </c>
      <c r="N24" s="8">
        <f>IFERROR(IF((J24+K24+L24+M24)=0,I24,(IF(B24="C",I24,(+'PASO 1&gt;COPIAR MIS COMPROBANTES'!N24*'PASO 1&gt;COPIAR MIS COMPROBANTES'!J24)))),"")</f>
        <v>0</v>
      </c>
      <c r="O24" s="8">
        <f>IFERROR(+'PASO 1&gt;COPIAR MIS COMPROBANTES'!S24*'PASO 1&gt;COPIAR MIS COMPROBANTES'!J24,"")</f>
        <v>0</v>
      </c>
      <c r="P24" s="8">
        <f>IFERROR(+'PASO 1&gt;COPIAR MIS COMPROBANTES'!M24*'PASO 1&gt;COPIAR MIS COMPROBANTES'!J24,"")</f>
        <v>0</v>
      </c>
      <c r="Q24" s="20" t="str">
        <f>IF(D24&lt;&gt;0,Tablas!$H$3,"")</f>
        <v/>
      </c>
      <c r="R24" s="21"/>
    </row>
    <row r="25" spans="1:18">
      <c r="A25" s="5" t="str">
        <f>IFERROR(VLOOKUP('PASO 1&gt;COPIAR MIS COMPROBANTES'!B25,Tablas!$C:$D,2,FALSE),"")</f>
        <v/>
      </c>
      <c r="B25" s="5" t="str">
        <f>IFERROR(VLOOKUP('PASO 1&gt;COPIAR MIS COMPROBANTES'!B25,Tablas!$C:$E,3,FALSE),"")</f>
        <v/>
      </c>
      <c r="C25" s="6">
        <f>IFERROR('PASO 1&gt;COPIAR MIS COMPROBANTES'!I25,"")</f>
        <v>0</v>
      </c>
      <c r="D25" s="15">
        <f>IFERROR('PASO 1&gt;COPIAR MIS COMPROBANTES'!H25,"")</f>
        <v>0</v>
      </c>
      <c r="E25" t="str">
        <f>IFERROR(CONCATENATE(REPT(0,4-LEN('PASO 1&gt;COPIAR MIS COMPROBANTES'!C25)),'PASO 1&gt;COPIAR MIS COMPROBANTES'!C25)&amp;"-"&amp;CONCATENATE(REPT(0,8-LEN('PASO 1&gt;COPIAR MIS COMPROBANTES'!D25)),'PASO 1&gt;COPIAR MIS COMPROBANTES'!D25),"")</f>
        <v>0000-00000000</v>
      </c>
      <c r="F25" s="7">
        <f>IFERROR('PASO 1&gt;COPIAR MIS COMPROBANTES'!A25,"")</f>
        <v>0</v>
      </c>
      <c r="G25" s="7">
        <f t="shared" si="0"/>
        <v>0</v>
      </c>
      <c r="H25" s="6" t="str">
        <f>IF(D25&lt;&gt;0,Tablas!$H$1,"")</f>
        <v/>
      </c>
      <c r="I25" s="8">
        <f>IFERROR(+'PASO 1&gt;COPIAR MIS COMPROBANTES'!P25*'PASO 1&gt;COPIAR MIS COMPROBANTES'!J25,"")</f>
        <v>0</v>
      </c>
      <c r="J25" s="8">
        <f>IFERROR(_xlfn.IFS('PASO 1&gt;COPIAR MIS COMPROBANTES'!O25=0,0,'PASO 1&gt;COPIAR MIS COMPROBANTES'!R25&gt;1.15,0,'PASO 1&gt;COPIAR MIS COMPROBANTES'!R25&lt;1.14,'PASO 1&gt;COPIAR MIS COMPROBANTES'!O25)*'PASO 1&gt;COPIAR MIS COMPROBANTES'!J25,"")</f>
        <v>0</v>
      </c>
      <c r="K25" s="8">
        <f>IFERROR(_xlfn.IFS('PASO 1&gt;COPIAR MIS COMPROBANTES'!O25=0,0,'PASO 1&gt;COPIAR MIS COMPROBANTES'!R25&lt;1.15,0,'PASO 1&gt;COPIAR MIS COMPROBANTES'!R25&gt;1.25,0,'PASO 1&gt;COPIAR MIS COMPROBANTES'!R25&gt;1.16,'PASO 1&gt;COPIAR MIS COMPROBANTES'!O25)*'PASO 1&gt;COPIAR MIS COMPROBANTES'!J25,"")</f>
        <v>0</v>
      </c>
      <c r="L25" s="8">
        <f>IFERROR(_xlfn.IFS('PASO 1&gt;COPIAR MIS COMPROBANTES'!O25=0,0,'PASO 1&gt;COPIAR MIS COMPROBANTES'!R25&lt;1.23,0,'PASO 1&gt;COPIAR MIS COMPROBANTES'!R25&gt;1.25,'PASO 1&gt;COPIAR MIS COMPROBANTES'!O25)*'PASO 1&gt;COPIAR MIS COMPROBANTES'!J25,"")</f>
        <v>0</v>
      </c>
      <c r="M25" s="8">
        <f>IFERROR(IF((J25+K25+L25)=0,0,(+'PASO 1&gt;COPIAR MIS COMPROBANTES'!L25*'PASO 1&gt;COPIAR MIS COMPROBANTES'!J25)),"")</f>
        <v>0</v>
      </c>
      <c r="N25" s="8">
        <f>IFERROR(IF((J25+K25+L25+M25)=0,I25,(IF(B25="C",I25,(+'PASO 1&gt;COPIAR MIS COMPROBANTES'!N25*'PASO 1&gt;COPIAR MIS COMPROBANTES'!J25)))),"")</f>
        <v>0</v>
      </c>
      <c r="O25" s="8">
        <f>IFERROR(+'PASO 1&gt;COPIAR MIS COMPROBANTES'!S25*'PASO 1&gt;COPIAR MIS COMPROBANTES'!J25,"")</f>
        <v>0</v>
      </c>
      <c r="P25" s="8">
        <f>IFERROR(+'PASO 1&gt;COPIAR MIS COMPROBANTES'!M25*'PASO 1&gt;COPIAR MIS COMPROBANTES'!J25,"")</f>
        <v>0</v>
      </c>
      <c r="Q25" s="20" t="str">
        <f>IF(D25&lt;&gt;0,Tablas!$H$3,"")</f>
        <v/>
      </c>
      <c r="R25" s="21"/>
    </row>
    <row r="26" spans="1:18">
      <c r="A26" s="5" t="str">
        <f>IFERROR(VLOOKUP('PASO 1&gt;COPIAR MIS COMPROBANTES'!B26,Tablas!$C:$D,2,FALSE),"")</f>
        <v/>
      </c>
      <c r="B26" s="5" t="str">
        <f>IFERROR(VLOOKUP('PASO 1&gt;COPIAR MIS COMPROBANTES'!B26,Tablas!$C:$E,3,FALSE),"")</f>
        <v/>
      </c>
      <c r="C26" s="6">
        <f>IFERROR('PASO 1&gt;COPIAR MIS COMPROBANTES'!I26,"")</f>
        <v>0</v>
      </c>
      <c r="D26" s="15">
        <f>IFERROR('PASO 1&gt;COPIAR MIS COMPROBANTES'!H26,"")</f>
        <v>0</v>
      </c>
      <c r="E26" t="str">
        <f>IFERROR(CONCATENATE(REPT(0,4-LEN('PASO 1&gt;COPIAR MIS COMPROBANTES'!C26)),'PASO 1&gt;COPIAR MIS COMPROBANTES'!C26)&amp;"-"&amp;CONCATENATE(REPT(0,8-LEN('PASO 1&gt;COPIAR MIS COMPROBANTES'!D26)),'PASO 1&gt;COPIAR MIS COMPROBANTES'!D26),"")</f>
        <v>0000-00000000</v>
      </c>
      <c r="F26" s="7">
        <f>IFERROR('PASO 1&gt;COPIAR MIS COMPROBANTES'!A26,"")</f>
        <v>0</v>
      </c>
      <c r="G26" s="7">
        <f t="shared" si="0"/>
        <v>0</v>
      </c>
      <c r="H26" s="6" t="str">
        <f>IF(D26&lt;&gt;0,Tablas!$H$1,"")</f>
        <v/>
      </c>
      <c r="I26" s="8">
        <f>IFERROR(+'PASO 1&gt;COPIAR MIS COMPROBANTES'!P26*'PASO 1&gt;COPIAR MIS COMPROBANTES'!J26,"")</f>
        <v>0</v>
      </c>
      <c r="J26" s="8">
        <f>IFERROR(_xlfn.IFS('PASO 1&gt;COPIAR MIS COMPROBANTES'!O26=0,0,'PASO 1&gt;COPIAR MIS COMPROBANTES'!R26&gt;1.15,0,'PASO 1&gt;COPIAR MIS COMPROBANTES'!R26&lt;1.14,'PASO 1&gt;COPIAR MIS COMPROBANTES'!O26)*'PASO 1&gt;COPIAR MIS COMPROBANTES'!J26,"")</f>
        <v>0</v>
      </c>
      <c r="K26" s="8">
        <f>IFERROR(_xlfn.IFS('PASO 1&gt;COPIAR MIS COMPROBANTES'!O26=0,0,'PASO 1&gt;COPIAR MIS COMPROBANTES'!R26&lt;1.15,0,'PASO 1&gt;COPIAR MIS COMPROBANTES'!R26&gt;1.25,0,'PASO 1&gt;COPIAR MIS COMPROBANTES'!R26&gt;1.16,'PASO 1&gt;COPIAR MIS COMPROBANTES'!O26)*'PASO 1&gt;COPIAR MIS COMPROBANTES'!J26,"")</f>
        <v>0</v>
      </c>
      <c r="L26" s="8">
        <f>IFERROR(_xlfn.IFS('PASO 1&gt;COPIAR MIS COMPROBANTES'!O26=0,0,'PASO 1&gt;COPIAR MIS COMPROBANTES'!R26&lt;1.23,0,'PASO 1&gt;COPIAR MIS COMPROBANTES'!R26&gt;1.25,'PASO 1&gt;COPIAR MIS COMPROBANTES'!O26)*'PASO 1&gt;COPIAR MIS COMPROBANTES'!J26,"")</f>
        <v>0</v>
      </c>
      <c r="M26" s="8">
        <f>IFERROR(IF((J26+K26+L26)=0,0,(+'PASO 1&gt;COPIAR MIS COMPROBANTES'!L26*'PASO 1&gt;COPIAR MIS COMPROBANTES'!J26)),"")</f>
        <v>0</v>
      </c>
      <c r="N26" s="8">
        <f>IFERROR(IF((J26+K26+L26+M26)=0,I26,(IF(B26="C",I26,(+'PASO 1&gt;COPIAR MIS COMPROBANTES'!N26*'PASO 1&gt;COPIAR MIS COMPROBANTES'!J26)))),"")</f>
        <v>0</v>
      </c>
      <c r="O26" s="8">
        <f>IFERROR(+'PASO 1&gt;COPIAR MIS COMPROBANTES'!S26*'PASO 1&gt;COPIAR MIS COMPROBANTES'!J26,"")</f>
        <v>0</v>
      </c>
      <c r="P26" s="8">
        <f>IFERROR(+'PASO 1&gt;COPIAR MIS COMPROBANTES'!M26*'PASO 1&gt;COPIAR MIS COMPROBANTES'!J26,"")</f>
        <v>0</v>
      </c>
      <c r="Q26" s="20" t="str">
        <f>IF(D26&lt;&gt;0,Tablas!$H$3,"")</f>
        <v/>
      </c>
      <c r="R26" s="21"/>
    </row>
    <row r="27" spans="1:18">
      <c r="A27" s="5" t="str">
        <f>IFERROR(VLOOKUP('PASO 1&gt;COPIAR MIS COMPROBANTES'!B27,Tablas!$C:$D,2,FALSE),"")</f>
        <v/>
      </c>
      <c r="B27" s="5" t="str">
        <f>IFERROR(VLOOKUP('PASO 1&gt;COPIAR MIS COMPROBANTES'!B27,Tablas!$C:$E,3,FALSE),"")</f>
        <v/>
      </c>
      <c r="C27" s="6">
        <f>IFERROR('PASO 1&gt;COPIAR MIS COMPROBANTES'!I27,"")</f>
        <v>0</v>
      </c>
      <c r="D27" s="15">
        <f>IFERROR('PASO 1&gt;COPIAR MIS COMPROBANTES'!H27,"")</f>
        <v>0</v>
      </c>
      <c r="E27" t="str">
        <f>IFERROR(CONCATENATE(REPT(0,4-LEN('PASO 1&gt;COPIAR MIS COMPROBANTES'!C27)),'PASO 1&gt;COPIAR MIS COMPROBANTES'!C27)&amp;"-"&amp;CONCATENATE(REPT(0,8-LEN('PASO 1&gt;COPIAR MIS COMPROBANTES'!D27)),'PASO 1&gt;COPIAR MIS COMPROBANTES'!D27),"")</f>
        <v>0000-00000000</v>
      </c>
      <c r="F27" s="7">
        <f>IFERROR('PASO 1&gt;COPIAR MIS COMPROBANTES'!A27,"")</f>
        <v>0</v>
      </c>
      <c r="G27" s="7">
        <f t="shared" si="0"/>
        <v>0</v>
      </c>
      <c r="H27" s="6" t="str">
        <f>IF(D27&lt;&gt;0,Tablas!$H$1,"")</f>
        <v/>
      </c>
      <c r="I27" s="8">
        <f>IFERROR(+'PASO 1&gt;COPIAR MIS COMPROBANTES'!P27*'PASO 1&gt;COPIAR MIS COMPROBANTES'!J27,"")</f>
        <v>0</v>
      </c>
      <c r="J27" s="8">
        <f>IFERROR(_xlfn.IFS('PASO 1&gt;COPIAR MIS COMPROBANTES'!O27=0,0,'PASO 1&gt;COPIAR MIS COMPROBANTES'!R27&gt;1.15,0,'PASO 1&gt;COPIAR MIS COMPROBANTES'!R27&lt;1.14,'PASO 1&gt;COPIAR MIS COMPROBANTES'!O27)*'PASO 1&gt;COPIAR MIS COMPROBANTES'!J27,"")</f>
        <v>0</v>
      </c>
      <c r="K27" s="8">
        <f>IFERROR(_xlfn.IFS('PASO 1&gt;COPIAR MIS COMPROBANTES'!O27=0,0,'PASO 1&gt;COPIAR MIS COMPROBANTES'!R27&lt;1.15,0,'PASO 1&gt;COPIAR MIS COMPROBANTES'!R27&gt;1.25,0,'PASO 1&gt;COPIAR MIS COMPROBANTES'!R27&gt;1.16,'PASO 1&gt;COPIAR MIS COMPROBANTES'!O27)*'PASO 1&gt;COPIAR MIS COMPROBANTES'!J27,"")</f>
        <v>0</v>
      </c>
      <c r="L27" s="8">
        <f>IFERROR(_xlfn.IFS('PASO 1&gt;COPIAR MIS COMPROBANTES'!O27=0,0,'PASO 1&gt;COPIAR MIS COMPROBANTES'!R27&lt;1.23,0,'PASO 1&gt;COPIAR MIS COMPROBANTES'!R27&gt;1.25,'PASO 1&gt;COPIAR MIS COMPROBANTES'!O27)*'PASO 1&gt;COPIAR MIS COMPROBANTES'!J27,"")</f>
        <v>0</v>
      </c>
      <c r="M27" s="8">
        <f>IFERROR(IF((J27+K27+L27)=0,0,(+'PASO 1&gt;COPIAR MIS COMPROBANTES'!L27*'PASO 1&gt;COPIAR MIS COMPROBANTES'!J27)),"")</f>
        <v>0</v>
      </c>
      <c r="N27" s="8">
        <f>IFERROR(IF((J27+K27+L27+M27)=0,I27,(IF(B27="C",I27,(+'PASO 1&gt;COPIAR MIS COMPROBANTES'!N27*'PASO 1&gt;COPIAR MIS COMPROBANTES'!J27)))),"")</f>
        <v>0</v>
      </c>
      <c r="O27" s="8">
        <f>IFERROR(+'PASO 1&gt;COPIAR MIS COMPROBANTES'!S27*'PASO 1&gt;COPIAR MIS COMPROBANTES'!J27,"")</f>
        <v>0</v>
      </c>
      <c r="P27" s="8">
        <f>IFERROR(+'PASO 1&gt;COPIAR MIS COMPROBANTES'!M27*'PASO 1&gt;COPIAR MIS COMPROBANTES'!J27,"")</f>
        <v>0</v>
      </c>
      <c r="Q27" s="20" t="str">
        <f>IF(D27&lt;&gt;0,Tablas!$H$3,"")</f>
        <v/>
      </c>
      <c r="R27" s="21"/>
    </row>
    <row r="28" spans="1:18">
      <c r="A28" s="5" t="str">
        <f>IFERROR(VLOOKUP('PASO 1&gt;COPIAR MIS COMPROBANTES'!B28,Tablas!$C:$D,2,FALSE),"")</f>
        <v/>
      </c>
      <c r="B28" s="5" t="str">
        <f>IFERROR(VLOOKUP('PASO 1&gt;COPIAR MIS COMPROBANTES'!B28,Tablas!$C:$E,3,FALSE),"")</f>
        <v/>
      </c>
      <c r="C28" s="6">
        <f>IFERROR('PASO 1&gt;COPIAR MIS COMPROBANTES'!I28,"")</f>
        <v>0</v>
      </c>
      <c r="D28" s="15">
        <f>IFERROR('PASO 1&gt;COPIAR MIS COMPROBANTES'!H28,"")</f>
        <v>0</v>
      </c>
      <c r="E28" t="str">
        <f>IFERROR(CONCATENATE(REPT(0,4-LEN('PASO 1&gt;COPIAR MIS COMPROBANTES'!C28)),'PASO 1&gt;COPIAR MIS COMPROBANTES'!C28)&amp;"-"&amp;CONCATENATE(REPT(0,8-LEN('PASO 1&gt;COPIAR MIS COMPROBANTES'!D28)),'PASO 1&gt;COPIAR MIS COMPROBANTES'!D28),"")</f>
        <v>0000-00000000</v>
      </c>
      <c r="F28" s="7">
        <f>IFERROR('PASO 1&gt;COPIAR MIS COMPROBANTES'!A28,"")</f>
        <v>0</v>
      </c>
      <c r="G28" s="7">
        <f t="shared" si="0"/>
        <v>0</v>
      </c>
      <c r="H28" s="6" t="str">
        <f>IF(D28&lt;&gt;0,Tablas!$H$1,"")</f>
        <v/>
      </c>
      <c r="I28" s="8">
        <f>IFERROR(+'PASO 1&gt;COPIAR MIS COMPROBANTES'!P28*'PASO 1&gt;COPIAR MIS COMPROBANTES'!J28,"")</f>
        <v>0</v>
      </c>
      <c r="J28" s="8">
        <f>IFERROR(_xlfn.IFS('PASO 1&gt;COPIAR MIS COMPROBANTES'!O28=0,0,'PASO 1&gt;COPIAR MIS COMPROBANTES'!R28&gt;1.15,0,'PASO 1&gt;COPIAR MIS COMPROBANTES'!R28&lt;1.14,'PASO 1&gt;COPIAR MIS COMPROBANTES'!O28)*'PASO 1&gt;COPIAR MIS COMPROBANTES'!J28,"")</f>
        <v>0</v>
      </c>
      <c r="K28" s="8">
        <f>IFERROR(_xlfn.IFS('PASO 1&gt;COPIAR MIS COMPROBANTES'!O28=0,0,'PASO 1&gt;COPIAR MIS COMPROBANTES'!R28&lt;1.15,0,'PASO 1&gt;COPIAR MIS COMPROBANTES'!R28&gt;1.25,0,'PASO 1&gt;COPIAR MIS COMPROBANTES'!R28&gt;1.16,'PASO 1&gt;COPIAR MIS COMPROBANTES'!O28)*'PASO 1&gt;COPIAR MIS COMPROBANTES'!J28,"")</f>
        <v>0</v>
      </c>
      <c r="L28" s="8">
        <f>IFERROR(_xlfn.IFS('PASO 1&gt;COPIAR MIS COMPROBANTES'!O28=0,0,'PASO 1&gt;COPIAR MIS COMPROBANTES'!R28&lt;1.23,0,'PASO 1&gt;COPIAR MIS COMPROBANTES'!R28&gt;1.25,'PASO 1&gt;COPIAR MIS COMPROBANTES'!O28)*'PASO 1&gt;COPIAR MIS COMPROBANTES'!J28,"")</f>
        <v>0</v>
      </c>
      <c r="M28" s="8">
        <f>IFERROR(IF((J28+K28+L28)=0,0,(+'PASO 1&gt;COPIAR MIS COMPROBANTES'!L28*'PASO 1&gt;COPIAR MIS COMPROBANTES'!J28)),"")</f>
        <v>0</v>
      </c>
      <c r="N28" s="8">
        <f>IFERROR(IF((J28+K28+L28+M28)=0,I28,(IF(B28="C",I28,(+'PASO 1&gt;COPIAR MIS COMPROBANTES'!N28*'PASO 1&gt;COPIAR MIS COMPROBANTES'!J28)))),"")</f>
        <v>0</v>
      </c>
      <c r="O28" s="8">
        <f>IFERROR(+'PASO 1&gt;COPIAR MIS COMPROBANTES'!S28*'PASO 1&gt;COPIAR MIS COMPROBANTES'!J28,"")</f>
        <v>0</v>
      </c>
      <c r="P28" s="8">
        <f>IFERROR(+'PASO 1&gt;COPIAR MIS COMPROBANTES'!M28*'PASO 1&gt;COPIAR MIS COMPROBANTES'!J28,"")</f>
        <v>0</v>
      </c>
      <c r="Q28" s="20" t="str">
        <f>IF(D28&lt;&gt;0,Tablas!$H$3,"")</f>
        <v/>
      </c>
      <c r="R28" s="21"/>
    </row>
    <row r="29" spans="1:18">
      <c r="A29" s="5" t="str">
        <f>IFERROR(VLOOKUP('PASO 1&gt;COPIAR MIS COMPROBANTES'!B29,Tablas!$C:$D,2,FALSE),"")</f>
        <v/>
      </c>
      <c r="B29" s="5" t="str">
        <f>IFERROR(VLOOKUP('PASO 1&gt;COPIAR MIS COMPROBANTES'!B29,Tablas!$C:$E,3,FALSE),"")</f>
        <v/>
      </c>
      <c r="C29" s="6">
        <f>IFERROR('PASO 1&gt;COPIAR MIS COMPROBANTES'!I29,"")</f>
        <v>0</v>
      </c>
      <c r="D29" s="15">
        <f>IFERROR('PASO 1&gt;COPIAR MIS COMPROBANTES'!H29,"")</f>
        <v>0</v>
      </c>
      <c r="E29" t="str">
        <f>IFERROR(CONCATENATE(REPT(0,4-LEN('PASO 1&gt;COPIAR MIS COMPROBANTES'!C29)),'PASO 1&gt;COPIAR MIS COMPROBANTES'!C29)&amp;"-"&amp;CONCATENATE(REPT(0,8-LEN('PASO 1&gt;COPIAR MIS COMPROBANTES'!D29)),'PASO 1&gt;COPIAR MIS COMPROBANTES'!D29),"")</f>
        <v>0000-00000000</v>
      </c>
      <c r="F29" s="7">
        <f>IFERROR('PASO 1&gt;COPIAR MIS COMPROBANTES'!A29,"")</f>
        <v>0</v>
      </c>
      <c r="G29" s="7">
        <f t="shared" si="0"/>
        <v>0</v>
      </c>
      <c r="H29" s="6" t="str">
        <f>IF(D29&lt;&gt;0,Tablas!$H$1,"")</f>
        <v/>
      </c>
      <c r="I29" s="8">
        <f>IFERROR(+'PASO 1&gt;COPIAR MIS COMPROBANTES'!P29*'PASO 1&gt;COPIAR MIS COMPROBANTES'!J29,"")</f>
        <v>0</v>
      </c>
      <c r="J29" s="8">
        <f>IFERROR(_xlfn.IFS('PASO 1&gt;COPIAR MIS COMPROBANTES'!O29=0,0,'PASO 1&gt;COPIAR MIS COMPROBANTES'!R29&gt;1.15,0,'PASO 1&gt;COPIAR MIS COMPROBANTES'!R29&lt;1.14,'PASO 1&gt;COPIAR MIS COMPROBANTES'!O29)*'PASO 1&gt;COPIAR MIS COMPROBANTES'!J29,"")</f>
        <v>0</v>
      </c>
      <c r="K29" s="8">
        <f>IFERROR(_xlfn.IFS('PASO 1&gt;COPIAR MIS COMPROBANTES'!O29=0,0,'PASO 1&gt;COPIAR MIS COMPROBANTES'!R29&lt;1.15,0,'PASO 1&gt;COPIAR MIS COMPROBANTES'!R29&gt;1.25,0,'PASO 1&gt;COPIAR MIS COMPROBANTES'!R29&gt;1.16,'PASO 1&gt;COPIAR MIS COMPROBANTES'!O29)*'PASO 1&gt;COPIAR MIS COMPROBANTES'!J29,"")</f>
        <v>0</v>
      </c>
      <c r="L29" s="8">
        <f>IFERROR(_xlfn.IFS('PASO 1&gt;COPIAR MIS COMPROBANTES'!O29=0,0,'PASO 1&gt;COPIAR MIS COMPROBANTES'!R29&lt;1.23,0,'PASO 1&gt;COPIAR MIS COMPROBANTES'!R29&gt;1.25,'PASO 1&gt;COPIAR MIS COMPROBANTES'!O29)*'PASO 1&gt;COPIAR MIS COMPROBANTES'!J29,"")</f>
        <v>0</v>
      </c>
      <c r="M29" s="8">
        <f>IFERROR(IF((J29+K29+L29)=0,0,(+'PASO 1&gt;COPIAR MIS COMPROBANTES'!L29*'PASO 1&gt;COPIAR MIS COMPROBANTES'!J29)),"")</f>
        <v>0</v>
      </c>
      <c r="N29" s="8">
        <f>IFERROR(IF((J29+K29+L29+M29)=0,I29,(IF(B29="C",I29,(+'PASO 1&gt;COPIAR MIS COMPROBANTES'!N29*'PASO 1&gt;COPIAR MIS COMPROBANTES'!J29)))),"")</f>
        <v>0</v>
      </c>
      <c r="O29" s="8">
        <f>IFERROR(+'PASO 1&gt;COPIAR MIS COMPROBANTES'!S29*'PASO 1&gt;COPIAR MIS COMPROBANTES'!J29,"")</f>
        <v>0</v>
      </c>
      <c r="P29" s="8">
        <f>IFERROR(+'PASO 1&gt;COPIAR MIS COMPROBANTES'!M29*'PASO 1&gt;COPIAR MIS COMPROBANTES'!J29,"")</f>
        <v>0</v>
      </c>
      <c r="Q29" s="20" t="str">
        <f>IF(D29&lt;&gt;0,Tablas!$H$3,"")</f>
        <v/>
      </c>
      <c r="R29" s="21"/>
    </row>
    <row r="30" spans="1:18">
      <c r="A30" s="5" t="str">
        <f>IFERROR(VLOOKUP('PASO 1&gt;COPIAR MIS COMPROBANTES'!B30,Tablas!$C:$D,2,FALSE),"")</f>
        <v/>
      </c>
      <c r="B30" s="5" t="str">
        <f>IFERROR(VLOOKUP('PASO 1&gt;COPIAR MIS COMPROBANTES'!B30,Tablas!$C:$E,3,FALSE),"")</f>
        <v/>
      </c>
      <c r="C30" s="6">
        <f>IFERROR('PASO 1&gt;COPIAR MIS COMPROBANTES'!I30,"")</f>
        <v>0</v>
      </c>
      <c r="D30" s="15">
        <f>IFERROR('PASO 1&gt;COPIAR MIS COMPROBANTES'!H30,"")</f>
        <v>0</v>
      </c>
      <c r="E30" t="str">
        <f>IFERROR(CONCATENATE(REPT(0,4-LEN('PASO 1&gt;COPIAR MIS COMPROBANTES'!C30)),'PASO 1&gt;COPIAR MIS COMPROBANTES'!C30)&amp;"-"&amp;CONCATENATE(REPT(0,8-LEN('PASO 1&gt;COPIAR MIS COMPROBANTES'!D30)),'PASO 1&gt;COPIAR MIS COMPROBANTES'!D30),"")</f>
        <v>0000-00000000</v>
      </c>
      <c r="F30" s="7">
        <f>IFERROR('PASO 1&gt;COPIAR MIS COMPROBANTES'!A30,"")</f>
        <v>0</v>
      </c>
      <c r="G30" s="7">
        <f t="shared" si="0"/>
        <v>0</v>
      </c>
      <c r="H30" s="6" t="str">
        <f>IF(D30&lt;&gt;0,Tablas!$H$1,"")</f>
        <v/>
      </c>
      <c r="I30" s="8">
        <f>IFERROR(+'PASO 1&gt;COPIAR MIS COMPROBANTES'!P30*'PASO 1&gt;COPIAR MIS COMPROBANTES'!J30,"")</f>
        <v>0</v>
      </c>
      <c r="J30" s="8">
        <f>IFERROR(_xlfn.IFS('PASO 1&gt;COPIAR MIS COMPROBANTES'!O30=0,0,'PASO 1&gt;COPIAR MIS COMPROBANTES'!R30&gt;1.15,0,'PASO 1&gt;COPIAR MIS COMPROBANTES'!R30&lt;1.14,'PASO 1&gt;COPIAR MIS COMPROBANTES'!O30)*'PASO 1&gt;COPIAR MIS COMPROBANTES'!J30,"")</f>
        <v>0</v>
      </c>
      <c r="K30" s="8">
        <f>IFERROR(_xlfn.IFS('PASO 1&gt;COPIAR MIS COMPROBANTES'!O30=0,0,'PASO 1&gt;COPIAR MIS COMPROBANTES'!R30&lt;1.15,0,'PASO 1&gt;COPIAR MIS COMPROBANTES'!R30&gt;1.25,0,'PASO 1&gt;COPIAR MIS COMPROBANTES'!R30&gt;1.16,'PASO 1&gt;COPIAR MIS COMPROBANTES'!O30)*'PASO 1&gt;COPIAR MIS COMPROBANTES'!J30,"")</f>
        <v>0</v>
      </c>
      <c r="L30" s="8">
        <f>IFERROR(_xlfn.IFS('PASO 1&gt;COPIAR MIS COMPROBANTES'!O30=0,0,'PASO 1&gt;COPIAR MIS COMPROBANTES'!R30&lt;1.23,0,'PASO 1&gt;COPIAR MIS COMPROBANTES'!R30&gt;1.25,'PASO 1&gt;COPIAR MIS COMPROBANTES'!O30)*'PASO 1&gt;COPIAR MIS COMPROBANTES'!J30,"")</f>
        <v>0</v>
      </c>
      <c r="M30" s="8">
        <f>IFERROR(IF((J30+K30+L30)=0,0,(+'PASO 1&gt;COPIAR MIS COMPROBANTES'!L30*'PASO 1&gt;COPIAR MIS COMPROBANTES'!J30)),"")</f>
        <v>0</v>
      </c>
      <c r="N30" s="8">
        <f>IFERROR(IF((J30+K30+L30+M30)=0,I30,(IF(B30="C",I30,(+'PASO 1&gt;COPIAR MIS COMPROBANTES'!N30*'PASO 1&gt;COPIAR MIS COMPROBANTES'!J30)))),"")</f>
        <v>0</v>
      </c>
      <c r="O30" s="8">
        <f>IFERROR(+'PASO 1&gt;COPIAR MIS COMPROBANTES'!S30*'PASO 1&gt;COPIAR MIS COMPROBANTES'!J30,"")</f>
        <v>0</v>
      </c>
      <c r="P30" s="8">
        <f>IFERROR(+'PASO 1&gt;COPIAR MIS COMPROBANTES'!M30*'PASO 1&gt;COPIAR MIS COMPROBANTES'!J30,"")</f>
        <v>0</v>
      </c>
      <c r="Q30" s="20" t="str">
        <f>IF(D30&lt;&gt;0,Tablas!$H$3,"")</f>
        <v/>
      </c>
      <c r="R30" s="21"/>
    </row>
    <row r="31" spans="1:18">
      <c r="A31" s="5" t="str">
        <f>IFERROR(VLOOKUP('PASO 1&gt;COPIAR MIS COMPROBANTES'!B31,Tablas!$C:$D,2,FALSE),"")</f>
        <v/>
      </c>
      <c r="B31" s="5" t="str">
        <f>IFERROR(VLOOKUP('PASO 1&gt;COPIAR MIS COMPROBANTES'!B31,Tablas!$C:$E,3,FALSE),"")</f>
        <v/>
      </c>
      <c r="C31" s="6">
        <f>IFERROR('PASO 1&gt;COPIAR MIS COMPROBANTES'!I31,"")</f>
        <v>0</v>
      </c>
      <c r="D31" s="15">
        <f>IFERROR('PASO 1&gt;COPIAR MIS COMPROBANTES'!H31,"")</f>
        <v>0</v>
      </c>
      <c r="E31" t="str">
        <f>IFERROR(CONCATENATE(REPT(0,4-LEN('PASO 1&gt;COPIAR MIS COMPROBANTES'!C31)),'PASO 1&gt;COPIAR MIS COMPROBANTES'!C31)&amp;"-"&amp;CONCATENATE(REPT(0,8-LEN('PASO 1&gt;COPIAR MIS COMPROBANTES'!D31)),'PASO 1&gt;COPIAR MIS COMPROBANTES'!D31),"")</f>
        <v>0000-00000000</v>
      </c>
      <c r="F31" s="7">
        <f>IFERROR('PASO 1&gt;COPIAR MIS COMPROBANTES'!A31,"")</f>
        <v>0</v>
      </c>
      <c r="G31" s="7">
        <f t="shared" si="0"/>
        <v>0</v>
      </c>
      <c r="H31" s="6" t="str">
        <f>IF(D31&lt;&gt;0,Tablas!$H$1,"")</f>
        <v/>
      </c>
      <c r="I31" s="8">
        <f>IFERROR(+'PASO 1&gt;COPIAR MIS COMPROBANTES'!P31*'PASO 1&gt;COPIAR MIS COMPROBANTES'!J31,"")</f>
        <v>0</v>
      </c>
      <c r="J31" s="8">
        <f>IFERROR(_xlfn.IFS('PASO 1&gt;COPIAR MIS COMPROBANTES'!O31=0,0,'PASO 1&gt;COPIAR MIS COMPROBANTES'!R31&gt;1.15,0,'PASO 1&gt;COPIAR MIS COMPROBANTES'!R31&lt;1.14,'PASO 1&gt;COPIAR MIS COMPROBANTES'!O31)*'PASO 1&gt;COPIAR MIS COMPROBANTES'!J31,"")</f>
        <v>0</v>
      </c>
      <c r="K31" s="8">
        <f>IFERROR(_xlfn.IFS('PASO 1&gt;COPIAR MIS COMPROBANTES'!O31=0,0,'PASO 1&gt;COPIAR MIS COMPROBANTES'!R31&lt;1.15,0,'PASO 1&gt;COPIAR MIS COMPROBANTES'!R31&gt;1.25,0,'PASO 1&gt;COPIAR MIS COMPROBANTES'!R31&gt;1.16,'PASO 1&gt;COPIAR MIS COMPROBANTES'!O31)*'PASO 1&gt;COPIAR MIS COMPROBANTES'!J31,"")</f>
        <v>0</v>
      </c>
      <c r="L31" s="8">
        <f>IFERROR(_xlfn.IFS('PASO 1&gt;COPIAR MIS COMPROBANTES'!O31=0,0,'PASO 1&gt;COPIAR MIS COMPROBANTES'!R31&lt;1.23,0,'PASO 1&gt;COPIAR MIS COMPROBANTES'!R31&gt;1.25,'PASO 1&gt;COPIAR MIS COMPROBANTES'!O31)*'PASO 1&gt;COPIAR MIS COMPROBANTES'!J31,"")</f>
        <v>0</v>
      </c>
      <c r="M31" s="8">
        <f>IFERROR(IF((J31+K31+L31)=0,0,(+'PASO 1&gt;COPIAR MIS COMPROBANTES'!L31*'PASO 1&gt;COPIAR MIS COMPROBANTES'!J31)),"")</f>
        <v>0</v>
      </c>
      <c r="N31" s="8">
        <f>IFERROR(IF((J31+K31+L31+M31)=0,I31,(IF(B31="C",I31,(+'PASO 1&gt;COPIAR MIS COMPROBANTES'!N31*'PASO 1&gt;COPIAR MIS COMPROBANTES'!J31)))),"")</f>
        <v>0</v>
      </c>
      <c r="O31" s="8">
        <f>IFERROR(+'PASO 1&gt;COPIAR MIS COMPROBANTES'!S31*'PASO 1&gt;COPIAR MIS COMPROBANTES'!J31,"")</f>
        <v>0</v>
      </c>
      <c r="P31" s="8">
        <f>IFERROR(+'PASO 1&gt;COPIAR MIS COMPROBANTES'!M31*'PASO 1&gt;COPIAR MIS COMPROBANTES'!J31,"")</f>
        <v>0</v>
      </c>
      <c r="Q31" s="20" t="str">
        <f>IF(D31&lt;&gt;0,Tablas!$H$3,"")</f>
        <v/>
      </c>
      <c r="R31" s="21"/>
    </row>
    <row r="32" spans="1:18">
      <c r="A32" s="5" t="str">
        <f>IFERROR(VLOOKUP('PASO 1&gt;COPIAR MIS COMPROBANTES'!B32,Tablas!$C:$D,2,FALSE),"")</f>
        <v/>
      </c>
      <c r="B32" s="5" t="str">
        <f>IFERROR(VLOOKUP('PASO 1&gt;COPIAR MIS COMPROBANTES'!B32,Tablas!$C:$E,3,FALSE),"")</f>
        <v/>
      </c>
      <c r="C32" s="6">
        <f>IFERROR('PASO 1&gt;COPIAR MIS COMPROBANTES'!I32,"")</f>
        <v>0</v>
      </c>
      <c r="D32" s="15">
        <f>IFERROR('PASO 1&gt;COPIAR MIS COMPROBANTES'!H32,"")</f>
        <v>0</v>
      </c>
      <c r="E32" t="str">
        <f>IFERROR(CONCATENATE(REPT(0,4-LEN('PASO 1&gt;COPIAR MIS COMPROBANTES'!C32)),'PASO 1&gt;COPIAR MIS COMPROBANTES'!C32)&amp;"-"&amp;CONCATENATE(REPT(0,8-LEN('PASO 1&gt;COPIAR MIS COMPROBANTES'!D32)),'PASO 1&gt;COPIAR MIS COMPROBANTES'!D32),"")</f>
        <v>0000-00000000</v>
      </c>
      <c r="F32" s="7">
        <f>IFERROR('PASO 1&gt;COPIAR MIS COMPROBANTES'!A32,"")</f>
        <v>0</v>
      </c>
      <c r="G32" s="7">
        <f t="shared" si="0"/>
        <v>0</v>
      </c>
      <c r="H32" s="6" t="str">
        <f>IF(D32&lt;&gt;0,Tablas!$H$1,"")</f>
        <v/>
      </c>
      <c r="I32" s="8">
        <f>IFERROR(+'PASO 1&gt;COPIAR MIS COMPROBANTES'!P32*'PASO 1&gt;COPIAR MIS COMPROBANTES'!J32,"")</f>
        <v>0</v>
      </c>
      <c r="J32" s="8">
        <f>IFERROR(_xlfn.IFS('PASO 1&gt;COPIAR MIS COMPROBANTES'!O32=0,0,'PASO 1&gt;COPIAR MIS COMPROBANTES'!R32&gt;1.15,0,'PASO 1&gt;COPIAR MIS COMPROBANTES'!R32&lt;1.14,'PASO 1&gt;COPIAR MIS COMPROBANTES'!O32)*'PASO 1&gt;COPIAR MIS COMPROBANTES'!J32,"")</f>
        <v>0</v>
      </c>
      <c r="K32" s="8">
        <f>IFERROR(_xlfn.IFS('PASO 1&gt;COPIAR MIS COMPROBANTES'!O32=0,0,'PASO 1&gt;COPIAR MIS COMPROBANTES'!R32&lt;1.15,0,'PASO 1&gt;COPIAR MIS COMPROBANTES'!R32&gt;1.25,0,'PASO 1&gt;COPIAR MIS COMPROBANTES'!R32&gt;1.16,'PASO 1&gt;COPIAR MIS COMPROBANTES'!O32)*'PASO 1&gt;COPIAR MIS COMPROBANTES'!J32,"")</f>
        <v>0</v>
      </c>
      <c r="L32" s="8">
        <f>IFERROR(_xlfn.IFS('PASO 1&gt;COPIAR MIS COMPROBANTES'!O32=0,0,'PASO 1&gt;COPIAR MIS COMPROBANTES'!R32&lt;1.23,0,'PASO 1&gt;COPIAR MIS COMPROBANTES'!R32&gt;1.25,'PASO 1&gt;COPIAR MIS COMPROBANTES'!O32)*'PASO 1&gt;COPIAR MIS COMPROBANTES'!J32,"")</f>
        <v>0</v>
      </c>
      <c r="M32" s="8">
        <f>IFERROR(IF((J32+K32+L32)=0,0,(+'PASO 1&gt;COPIAR MIS COMPROBANTES'!L32*'PASO 1&gt;COPIAR MIS COMPROBANTES'!J32)),"")</f>
        <v>0</v>
      </c>
      <c r="N32" s="8">
        <f>IFERROR(IF((J32+K32+L32+M32)=0,I32,(IF(B32="C",I32,(+'PASO 1&gt;COPIAR MIS COMPROBANTES'!N32*'PASO 1&gt;COPIAR MIS COMPROBANTES'!J32)))),"")</f>
        <v>0</v>
      </c>
      <c r="O32" s="8">
        <f>IFERROR(+'PASO 1&gt;COPIAR MIS COMPROBANTES'!S32*'PASO 1&gt;COPIAR MIS COMPROBANTES'!J32,"")</f>
        <v>0</v>
      </c>
      <c r="P32" s="8">
        <f>IFERROR(+'PASO 1&gt;COPIAR MIS COMPROBANTES'!M32*'PASO 1&gt;COPIAR MIS COMPROBANTES'!J32,"")</f>
        <v>0</v>
      </c>
      <c r="Q32" s="20" t="str">
        <f>IF(D32&lt;&gt;0,Tablas!$H$3,"")</f>
        <v/>
      </c>
      <c r="R32" s="21"/>
    </row>
    <row r="33" spans="1:18">
      <c r="A33" s="5" t="str">
        <f>IFERROR(VLOOKUP('PASO 1&gt;COPIAR MIS COMPROBANTES'!B33,Tablas!$C:$D,2,FALSE),"")</f>
        <v/>
      </c>
      <c r="B33" s="5" t="str">
        <f>IFERROR(VLOOKUP('PASO 1&gt;COPIAR MIS COMPROBANTES'!B33,Tablas!$C:$E,3,FALSE),"")</f>
        <v/>
      </c>
      <c r="C33" s="6">
        <f>IFERROR('PASO 1&gt;COPIAR MIS COMPROBANTES'!I33,"")</f>
        <v>0</v>
      </c>
      <c r="D33" s="15">
        <f>IFERROR('PASO 1&gt;COPIAR MIS COMPROBANTES'!H33,"")</f>
        <v>0</v>
      </c>
      <c r="E33" t="str">
        <f>IFERROR(CONCATENATE(REPT(0,4-LEN('PASO 1&gt;COPIAR MIS COMPROBANTES'!C33)),'PASO 1&gt;COPIAR MIS COMPROBANTES'!C33)&amp;"-"&amp;CONCATENATE(REPT(0,8-LEN('PASO 1&gt;COPIAR MIS COMPROBANTES'!D33)),'PASO 1&gt;COPIAR MIS COMPROBANTES'!D33),"")</f>
        <v>0000-00000000</v>
      </c>
      <c r="F33" s="7">
        <f>IFERROR('PASO 1&gt;COPIAR MIS COMPROBANTES'!A33,"")</f>
        <v>0</v>
      </c>
      <c r="G33" s="7">
        <f t="shared" si="0"/>
        <v>0</v>
      </c>
      <c r="H33" s="6" t="str">
        <f>IF(D33&lt;&gt;0,Tablas!$H$1,"")</f>
        <v/>
      </c>
      <c r="I33" s="8">
        <f>IFERROR(+'PASO 1&gt;COPIAR MIS COMPROBANTES'!P33*'PASO 1&gt;COPIAR MIS COMPROBANTES'!J33,"")</f>
        <v>0</v>
      </c>
      <c r="J33" s="8">
        <f>IFERROR(_xlfn.IFS('PASO 1&gt;COPIAR MIS COMPROBANTES'!O33=0,0,'PASO 1&gt;COPIAR MIS COMPROBANTES'!R33&gt;1.15,0,'PASO 1&gt;COPIAR MIS COMPROBANTES'!R33&lt;1.14,'PASO 1&gt;COPIAR MIS COMPROBANTES'!O33)*'PASO 1&gt;COPIAR MIS COMPROBANTES'!J33,"")</f>
        <v>0</v>
      </c>
      <c r="K33" s="8">
        <f>IFERROR(_xlfn.IFS('PASO 1&gt;COPIAR MIS COMPROBANTES'!O33=0,0,'PASO 1&gt;COPIAR MIS COMPROBANTES'!R33&lt;1.15,0,'PASO 1&gt;COPIAR MIS COMPROBANTES'!R33&gt;1.25,0,'PASO 1&gt;COPIAR MIS COMPROBANTES'!R33&gt;1.16,'PASO 1&gt;COPIAR MIS COMPROBANTES'!O33)*'PASO 1&gt;COPIAR MIS COMPROBANTES'!J33,"")</f>
        <v>0</v>
      </c>
      <c r="L33" s="8">
        <f>IFERROR(_xlfn.IFS('PASO 1&gt;COPIAR MIS COMPROBANTES'!O33=0,0,'PASO 1&gt;COPIAR MIS COMPROBANTES'!R33&lt;1.23,0,'PASO 1&gt;COPIAR MIS COMPROBANTES'!R33&gt;1.25,'PASO 1&gt;COPIAR MIS COMPROBANTES'!O33)*'PASO 1&gt;COPIAR MIS COMPROBANTES'!J33,"")</f>
        <v>0</v>
      </c>
      <c r="M33" s="8">
        <f>IFERROR(IF((J33+K33+L33)=0,0,(+'PASO 1&gt;COPIAR MIS COMPROBANTES'!L33*'PASO 1&gt;COPIAR MIS COMPROBANTES'!J33)),"")</f>
        <v>0</v>
      </c>
      <c r="N33" s="8">
        <f>IFERROR(IF((J33+K33+L33+M33)=0,I33,(IF(B33="C",I33,(+'PASO 1&gt;COPIAR MIS COMPROBANTES'!N33*'PASO 1&gt;COPIAR MIS COMPROBANTES'!J33)))),"")</f>
        <v>0</v>
      </c>
      <c r="O33" s="8">
        <f>IFERROR(+'PASO 1&gt;COPIAR MIS COMPROBANTES'!S33*'PASO 1&gt;COPIAR MIS COMPROBANTES'!J33,"")</f>
        <v>0</v>
      </c>
      <c r="P33" s="8">
        <f>IFERROR(+'PASO 1&gt;COPIAR MIS COMPROBANTES'!M33*'PASO 1&gt;COPIAR MIS COMPROBANTES'!J33,"")</f>
        <v>0</v>
      </c>
      <c r="Q33" s="20" t="str">
        <f>IF(D33&lt;&gt;0,Tablas!$H$3,"")</f>
        <v/>
      </c>
      <c r="R33" s="21"/>
    </row>
    <row r="34" spans="1:18">
      <c r="A34" s="5" t="str">
        <f>IFERROR(VLOOKUP('PASO 1&gt;COPIAR MIS COMPROBANTES'!B34,Tablas!$C:$D,2,FALSE),"")</f>
        <v/>
      </c>
      <c r="B34" s="5" t="str">
        <f>IFERROR(VLOOKUP('PASO 1&gt;COPIAR MIS COMPROBANTES'!B34,Tablas!$C:$E,3,FALSE),"")</f>
        <v/>
      </c>
      <c r="C34" s="6">
        <f>IFERROR('PASO 1&gt;COPIAR MIS COMPROBANTES'!I34,"")</f>
        <v>0</v>
      </c>
      <c r="D34" s="15">
        <f>IFERROR('PASO 1&gt;COPIAR MIS COMPROBANTES'!H34,"")</f>
        <v>0</v>
      </c>
      <c r="E34" t="str">
        <f>IFERROR(CONCATENATE(REPT(0,4-LEN('PASO 1&gt;COPIAR MIS COMPROBANTES'!C34)),'PASO 1&gt;COPIAR MIS COMPROBANTES'!C34)&amp;"-"&amp;CONCATENATE(REPT(0,8-LEN('PASO 1&gt;COPIAR MIS COMPROBANTES'!D34)),'PASO 1&gt;COPIAR MIS COMPROBANTES'!D34),"")</f>
        <v>0000-00000000</v>
      </c>
      <c r="F34" s="7">
        <f>IFERROR('PASO 1&gt;COPIAR MIS COMPROBANTES'!A34,"")</f>
        <v>0</v>
      </c>
      <c r="G34" s="7">
        <f t="shared" si="0"/>
        <v>0</v>
      </c>
      <c r="H34" s="6" t="str">
        <f>IF(D34&lt;&gt;0,Tablas!$H$1,"")</f>
        <v/>
      </c>
      <c r="I34" s="8">
        <f>IFERROR(+'PASO 1&gt;COPIAR MIS COMPROBANTES'!P34*'PASO 1&gt;COPIAR MIS COMPROBANTES'!J34,"")</f>
        <v>0</v>
      </c>
      <c r="J34" s="8">
        <f>IFERROR(_xlfn.IFS('PASO 1&gt;COPIAR MIS COMPROBANTES'!O34=0,0,'PASO 1&gt;COPIAR MIS COMPROBANTES'!R34&gt;1.15,0,'PASO 1&gt;COPIAR MIS COMPROBANTES'!R34&lt;1.14,'PASO 1&gt;COPIAR MIS COMPROBANTES'!O34)*'PASO 1&gt;COPIAR MIS COMPROBANTES'!J34,"")</f>
        <v>0</v>
      </c>
      <c r="K34" s="8">
        <f>IFERROR(_xlfn.IFS('PASO 1&gt;COPIAR MIS COMPROBANTES'!O34=0,0,'PASO 1&gt;COPIAR MIS COMPROBANTES'!R34&lt;1.15,0,'PASO 1&gt;COPIAR MIS COMPROBANTES'!R34&gt;1.25,0,'PASO 1&gt;COPIAR MIS COMPROBANTES'!R34&gt;1.16,'PASO 1&gt;COPIAR MIS COMPROBANTES'!O34)*'PASO 1&gt;COPIAR MIS COMPROBANTES'!J34,"")</f>
        <v>0</v>
      </c>
      <c r="L34" s="8">
        <f>IFERROR(_xlfn.IFS('PASO 1&gt;COPIAR MIS COMPROBANTES'!O34=0,0,'PASO 1&gt;COPIAR MIS COMPROBANTES'!R34&lt;1.23,0,'PASO 1&gt;COPIAR MIS COMPROBANTES'!R34&gt;1.25,'PASO 1&gt;COPIAR MIS COMPROBANTES'!O34)*'PASO 1&gt;COPIAR MIS COMPROBANTES'!J34,"")</f>
        <v>0</v>
      </c>
      <c r="M34" s="8">
        <f>IFERROR(IF((J34+K34+L34)=0,0,(+'PASO 1&gt;COPIAR MIS COMPROBANTES'!L34*'PASO 1&gt;COPIAR MIS COMPROBANTES'!J34)),"")</f>
        <v>0</v>
      </c>
      <c r="N34" s="8">
        <f>IFERROR(IF((J34+K34+L34+M34)=0,I34,(IF(B34="C",I34,(+'PASO 1&gt;COPIAR MIS COMPROBANTES'!N34*'PASO 1&gt;COPIAR MIS COMPROBANTES'!J34)))),"")</f>
        <v>0</v>
      </c>
      <c r="O34" s="8">
        <f>IFERROR(+'PASO 1&gt;COPIAR MIS COMPROBANTES'!S34*'PASO 1&gt;COPIAR MIS COMPROBANTES'!J34,"")</f>
        <v>0</v>
      </c>
      <c r="P34" s="8">
        <f>IFERROR(+'PASO 1&gt;COPIAR MIS COMPROBANTES'!M34*'PASO 1&gt;COPIAR MIS COMPROBANTES'!J34,"")</f>
        <v>0</v>
      </c>
      <c r="Q34" s="20" t="str">
        <f>IF(D34&lt;&gt;0,Tablas!$H$3,"")</f>
        <v/>
      </c>
      <c r="R34" s="21"/>
    </row>
    <row r="35" spans="1:18">
      <c r="A35" s="5" t="str">
        <f>IFERROR(VLOOKUP('PASO 1&gt;COPIAR MIS COMPROBANTES'!B35,Tablas!$C:$D,2,FALSE),"")</f>
        <v/>
      </c>
      <c r="B35" s="5" t="str">
        <f>IFERROR(VLOOKUP('PASO 1&gt;COPIAR MIS COMPROBANTES'!B35,Tablas!$C:$E,3,FALSE),"")</f>
        <v/>
      </c>
      <c r="C35" s="6">
        <f>IFERROR('PASO 1&gt;COPIAR MIS COMPROBANTES'!I35,"")</f>
        <v>0</v>
      </c>
      <c r="D35" s="15">
        <f>IFERROR('PASO 1&gt;COPIAR MIS COMPROBANTES'!H35,"")</f>
        <v>0</v>
      </c>
      <c r="E35" t="str">
        <f>IFERROR(CONCATENATE(REPT(0,4-LEN('PASO 1&gt;COPIAR MIS COMPROBANTES'!C35)),'PASO 1&gt;COPIAR MIS COMPROBANTES'!C35)&amp;"-"&amp;CONCATENATE(REPT(0,8-LEN('PASO 1&gt;COPIAR MIS COMPROBANTES'!D35)),'PASO 1&gt;COPIAR MIS COMPROBANTES'!D35),"")</f>
        <v>0000-00000000</v>
      </c>
      <c r="F35" s="7">
        <f>IFERROR('PASO 1&gt;COPIAR MIS COMPROBANTES'!A35,"")</f>
        <v>0</v>
      </c>
      <c r="G35" s="7">
        <f t="shared" si="0"/>
        <v>0</v>
      </c>
      <c r="H35" s="6" t="str">
        <f>IF(D35&lt;&gt;0,Tablas!$H$1,"")</f>
        <v/>
      </c>
      <c r="I35" s="8">
        <f>IFERROR(+'PASO 1&gt;COPIAR MIS COMPROBANTES'!P35*'PASO 1&gt;COPIAR MIS COMPROBANTES'!J35,"")</f>
        <v>0</v>
      </c>
      <c r="J35" s="8">
        <f>IFERROR(_xlfn.IFS('PASO 1&gt;COPIAR MIS COMPROBANTES'!O35=0,0,'PASO 1&gt;COPIAR MIS COMPROBANTES'!R35&gt;1.15,0,'PASO 1&gt;COPIAR MIS COMPROBANTES'!R35&lt;1.14,'PASO 1&gt;COPIAR MIS COMPROBANTES'!O35)*'PASO 1&gt;COPIAR MIS COMPROBANTES'!J35,"")</f>
        <v>0</v>
      </c>
      <c r="K35" s="8">
        <f>IFERROR(_xlfn.IFS('PASO 1&gt;COPIAR MIS COMPROBANTES'!O35=0,0,'PASO 1&gt;COPIAR MIS COMPROBANTES'!R35&lt;1.15,0,'PASO 1&gt;COPIAR MIS COMPROBANTES'!R35&gt;1.25,0,'PASO 1&gt;COPIAR MIS COMPROBANTES'!R35&gt;1.16,'PASO 1&gt;COPIAR MIS COMPROBANTES'!O35)*'PASO 1&gt;COPIAR MIS COMPROBANTES'!J35,"")</f>
        <v>0</v>
      </c>
      <c r="L35" s="8">
        <f>IFERROR(_xlfn.IFS('PASO 1&gt;COPIAR MIS COMPROBANTES'!O35=0,0,'PASO 1&gt;COPIAR MIS COMPROBANTES'!R35&lt;1.23,0,'PASO 1&gt;COPIAR MIS COMPROBANTES'!R35&gt;1.25,'PASO 1&gt;COPIAR MIS COMPROBANTES'!O35)*'PASO 1&gt;COPIAR MIS COMPROBANTES'!J35,"")</f>
        <v>0</v>
      </c>
      <c r="M35" s="8">
        <f>IFERROR(IF((J35+K35+L35)=0,0,(+'PASO 1&gt;COPIAR MIS COMPROBANTES'!L35*'PASO 1&gt;COPIAR MIS COMPROBANTES'!J35)),"")</f>
        <v>0</v>
      </c>
      <c r="N35" s="8">
        <f>IFERROR(IF((J35+K35+L35+M35)=0,I35,(IF(B35="C",I35,(+'PASO 1&gt;COPIAR MIS COMPROBANTES'!N35*'PASO 1&gt;COPIAR MIS COMPROBANTES'!J35)))),"")</f>
        <v>0</v>
      </c>
      <c r="O35" s="8">
        <f>IFERROR(+'PASO 1&gt;COPIAR MIS COMPROBANTES'!S35*'PASO 1&gt;COPIAR MIS COMPROBANTES'!J35,"")</f>
        <v>0</v>
      </c>
      <c r="P35" s="8">
        <f>IFERROR(+'PASO 1&gt;COPIAR MIS COMPROBANTES'!M35*'PASO 1&gt;COPIAR MIS COMPROBANTES'!J35,"")</f>
        <v>0</v>
      </c>
      <c r="Q35" s="20" t="str">
        <f>IF(D35&lt;&gt;0,Tablas!$H$3,"")</f>
        <v/>
      </c>
      <c r="R35" s="21"/>
    </row>
    <row r="36" spans="1:18">
      <c r="A36" s="5" t="str">
        <f>IFERROR(VLOOKUP('PASO 1&gt;COPIAR MIS COMPROBANTES'!B36,Tablas!$C:$D,2,FALSE),"")</f>
        <v/>
      </c>
      <c r="B36" s="5" t="str">
        <f>IFERROR(VLOOKUP('PASO 1&gt;COPIAR MIS COMPROBANTES'!B36,Tablas!$C:$E,3,FALSE),"")</f>
        <v/>
      </c>
      <c r="C36" s="6">
        <f>IFERROR('PASO 1&gt;COPIAR MIS COMPROBANTES'!I36,"")</f>
        <v>0</v>
      </c>
      <c r="D36" s="15">
        <f>IFERROR('PASO 1&gt;COPIAR MIS COMPROBANTES'!H36,"")</f>
        <v>0</v>
      </c>
      <c r="E36" t="str">
        <f>IFERROR(CONCATENATE(REPT(0,4-LEN('PASO 1&gt;COPIAR MIS COMPROBANTES'!C36)),'PASO 1&gt;COPIAR MIS COMPROBANTES'!C36)&amp;"-"&amp;CONCATENATE(REPT(0,8-LEN('PASO 1&gt;COPIAR MIS COMPROBANTES'!D36)),'PASO 1&gt;COPIAR MIS COMPROBANTES'!D36),"")</f>
        <v>0000-00000000</v>
      </c>
      <c r="F36" s="7">
        <f>IFERROR('PASO 1&gt;COPIAR MIS COMPROBANTES'!A36,"")</f>
        <v>0</v>
      </c>
      <c r="G36" s="7">
        <f t="shared" si="0"/>
        <v>0</v>
      </c>
      <c r="H36" s="6" t="str">
        <f>IF(D36&lt;&gt;0,Tablas!$H$1,"")</f>
        <v/>
      </c>
      <c r="I36" s="8">
        <f>IFERROR(+'PASO 1&gt;COPIAR MIS COMPROBANTES'!P36*'PASO 1&gt;COPIAR MIS COMPROBANTES'!J36,"")</f>
        <v>0</v>
      </c>
      <c r="J36" s="8">
        <f>IFERROR(_xlfn.IFS('PASO 1&gt;COPIAR MIS COMPROBANTES'!O36=0,0,'PASO 1&gt;COPIAR MIS COMPROBANTES'!R36&gt;1.15,0,'PASO 1&gt;COPIAR MIS COMPROBANTES'!R36&lt;1.14,'PASO 1&gt;COPIAR MIS COMPROBANTES'!O36)*'PASO 1&gt;COPIAR MIS COMPROBANTES'!J36,"")</f>
        <v>0</v>
      </c>
      <c r="K36" s="8">
        <f>IFERROR(_xlfn.IFS('PASO 1&gt;COPIAR MIS COMPROBANTES'!O36=0,0,'PASO 1&gt;COPIAR MIS COMPROBANTES'!R36&lt;1.15,0,'PASO 1&gt;COPIAR MIS COMPROBANTES'!R36&gt;1.25,0,'PASO 1&gt;COPIAR MIS COMPROBANTES'!R36&gt;1.16,'PASO 1&gt;COPIAR MIS COMPROBANTES'!O36)*'PASO 1&gt;COPIAR MIS COMPROBANTES'!J36,"")</f>
        <v>0</v>
      </c>
      <c r="L36" s="8">
        <f>IFERROR(_xlfn.IFS('PASO 1&gt;COPIAR MIS COMPROBANTES'!O36=0,0,'PASO 1&gt;COPIAR MIS COMPROBANTES'!R36&lt;1.23,0,'PASO 1&gt;COPIAR MIS COMPROBANTES'!R36&gt;1.25,'PASO 1&gt;COPIAR MIS COMPROBANTES'!O36)*'PASO 1&gt;COPIAR MIS COMPROBANTES'!J36,"")</f>
        <v>0</v>
      </c>
      <c r="M36" s="8">
        <f>IFERROR(IF((J36+K36+L36)=0,0,(+'PASO 1&gt;COPIAR MIS COMPROBANTES'!L36*'PASO 1&gt;COPIAR MIS COMPROBANTES'!J36)),"")</f>
        <v>0</v>
      </c>
      <c r="N36" s="8">
        <f>IFERROR(IF((J36+K36+L36+M36)=0,I36,(IF(B36="C",I36,(+'PASO 1&gt;COPIAR MIS COMPROBANTES'!N36*'PASO 1&gt;COPIAR MIS COMPROBANTES'!J36)))),"")</f>
        <v>0</v>
      </c>
      <c r="O36" s="8">
        <f>IFERROR(+'PASO 1&gt;COPIAR MIS COMPROBANTES'!S36*'PASO 1&gt;COPIAR MIS COMPROBANTES'!J36,"")</f>
        <v>0</v>
      </c>
      <c r="P36" s="8">
        <f>IFERROR(+'PASO 1&gt;COPIAR MIS COMPROBANTES'!M36*'PASO 1&gt;COPIAR MIS COMPROBANTES'!J36,"")</f>
        <v>0</v>
      </c>
      <c r="Q36" s="20" t="str">
        <f>IF(D36&lt;&gt;0,Tablas!$H$3,"")</f>
        <v/>
      </c>
      <c r="R36" s="21"/>
    </row>
    <row r="37" spans="1:18">
      <c r="A37" s="5" t="str">
        <f>IFERROR(VLOOKUP('PASO 1&gt;COPIAR MIS COMPROBANTES'!B37,Tablas!$C:$D,2,FALSE),"")</f>
        <v/>
      </c>
      <c r="B37" s="5" t="str">
        <f>IFERROR(VLOOKUP('PASO 1&gt;COPIAR MIS COMPROBANTES'!B37,Tablas!$C:$E,3,FALSE),"")</f>
        <v/>
      </c>
      <c r="C37" s="6">
        <f>IFERROR('PASO 1&gt;COPIAR MIS COMPROBANTES'!I37,"")</f>
        <v>0</v>
      </c>
      <c r="D37" s="15">
        <f>IFERROR('PASO 1&gt;COPIAR MIS COMPROBANTES'!H37,"")</f>
        <v>0</v>
      </c>
      <c r="E37" t="str">
        <f>IFERROR(CONCATENATE(REPT(0,4-LEN('PASO 1&gt;COPIAR MIS COMPROBANTES'!C37)),'PASO 1&gt;COPIAR MIS COMPROBANTES'!C37)&amp;"-"&amp;CONCATENATE(REPT(0,8-LEN('PASO 1&gt;COPIAR MIS COMPROBANTES'!D37)),'PASO 1&gt;COPIAR MIS COMPROBANTES'!D37),"")</f>
        <v>0000-00000000</v>
      </c>
      <c r="F37" s="7">
        <f>IFERROR('PASO 1&gt;COPIAR MIS COMPROBANTES'!A37,"")</f>
        <v>0</v>
      </c>
      <c r="G37" s="7">
        <f t="shared" si="0"/>
        <v>0</v>
      </c>
      <c r="H37" s="6" t="str">
        <f>IF(D37&lt;&gt;0,Tablas!$H$1,"")</f>
        <v/>
      </c>
      <c r="I37" s="8">
        <f>IFERROR(+'PASO 1&gt;COPIAR MIS COMPROBANTES'!P37*'PASO 1&gt;COPIAR MIS COMPROBANTES'!J37,"")</f>
        <v>0</v>
      </c>
      <c r="J37" s="8">
        <f>IFERROR(_xlfn.IFS('PASO 1&gt;COPIAR MIS COMPROBANTES'!O37=0,0,'PASO 1&gt;COPIAR MIS COMPROBANTES'!R37&gt;1.15,0,'PASO 1&gt;COPIAR MIS COMPROBANTES'!R37&lt;1.14,'PASO 1&gt;COPIAR MIS COMPROBANTES'!O37)*'PASO 1&gt;COPIAR MIS COMPROBANTES'!J37,"")</f>
        <v>0</v>
      </c>
      <c r="K37" s="8">
        <f>IFERROR(_xlfn.IFS('PASO 1&gt;COPIAR MIS COMPROBANTES'!O37=0,0,'PASO 1&gt;COPIAR MIS COMPROBANTES'!R37&lt;1.15,0,'PASO 1&gt;COPIAR MIS COMPROBANTES'!R37&gt;1.25,0,'PASO 1&gt;COPIAR MIS COMPROBANTES'!R37&gt;1.16,'PASO 1&gt;COPIAR MIS COMPROBANTES'!O37)*'PASO 1&gt;COPIAR MIS COMPROBANTES'!J37,"")</f>
        <v>0</v>
      </c>
      <c r="L37" s="8">
        <f>IFERROR(_xlfn.IFS('PASO 1&gt;COPIAR MIS COMPROBANTES'!O37=0,0,'PASO 1&gt;COPIAR MIS COMPROBANTES'!R37&lt;1.23,0,'PASO 1&gt;COPIAR MIS COMPROBANTES'!R37&gt;1.25,'PASO 1&gt;COPIAR MIS COMPROBANTES'!O37)*'PASO 1&gt;COPIAR MIS COMPROBANTES'!J37,"")</f>
        <v>0</v>
      </c>
      <c r="M37" s="8">
        <f>IFERROR(IF((J37+K37+L37)=0,0,(+'PASO 1&gt;COPIAR MIS COMPROBANTES'!L37*'PASO 1&gt;COPIAR MIS COMPROBANTES'!J37)),"")</f>
        <v>0</v>
      </c>
      <c r="N37" s="8">
        <f>IFERROR(IF((J37+K37+L37+M37)=0,I37,(IF(B37="C",I37,(+'PASO 1&gt;COPIAR MIS COMPROBANTES'!N37*'PASO 1&gt;COPIAR MIS COMPROBANTES'!J37)))),"")</f>
        <v>0</v>
      </c>
      <c r="O37" s="8">
        <f>IFERROR(+'PASO 1&gt;COPIAR MIS COMPROBANTES'!S37*'PASO 1&gt;COPIAR MIS COMPROBANTES'!J37,"")</f>
        <v>0</v>
      </c>
      <c r="P37" s="8">
        <f>IFERROR(+'PASO 1&gt;COPIAR MIS COMPROBANTES'!M37*'PASO 1&gt;COPIAR MIS COMPROBANTES'!J37,"")</f>
        <v>0</v>
      </c>
      <c r="Q37" s="20" t="str">
        <f>IF(D37&lt;&gt;0,Tablas!$H$3,"")</f>
        <v/>
      </c>
      <c r="R37" s="21"/>
    </row>
    <row r="38" spans="1:18">
      <c r="A38" s="5" t="str">
        <f>IFERROR(VLOOKUP('PASO 1&gt;COPIAR MIS COMPROBANTES'!B38,Tablas!$C:$D,2,FALSE),"")</f>
        <v/>
      </c>
      <c r="B38" s="5" t="str">
        <f>IFERROR(VLOOKUP('PASO 1&gt;COPIAR MIS COMPROBANTES'!B38,Tablas!$C:$E,3,FALSE),"")</f>
        <v/>
      </c>
      <c r="C38" s="6">
        <f>IFERROR('PASO 1&gt;COPIAR MIS COMPROBANTES'!I38,"")</f>
        <v>0</v>
      </c>
      <c r="D38" s="15">
        <f>IFERROR('PASO 1&gt;COPIAR MIS COMPROBANTES'!H38,"")</f>
        <v>0</v>
      </c>
      <c r="E38" t="str">
        <f>IFERROR(CONCATENATE(REPT(0,4-LEN('PASO 1&gt;COPIAR MIS COMPROBANTES'!C38)),'PASO 1&gt;COPIAR MIS COMPROBANTES'!C38)&amp;"-"&amp;CONCATENATE(REPT(0,8-LEN('PASO 1&gt;COPIAR MIS COMPROBANTES'!D38)),'PASO 1&gt;COPIAR MIS COMPROBANTES'!D38),"")</f>
        <v>0000-00000000</v>
      </c>
      <c r="F38" s="7">
        <f>IFERROR('PASO 1&gt;COPIAR MIS COMPROBANTES'!A38,"")</f>
        <v>0</v>
      </c>
      <c r="G38" s="7">
        <f t="shared" si="0"/>
        <v>0</v>
      </c>
      <c r="H38" s="6" t="str">
        <f>IF(D38&lt;&gt;0,Tablas!$H$1,"")</f>
        <v/>
      </c>
      <c r="I38" s="8">
        <f>IFERROR(+'PASO 1&gt;COPIAR MIS COMPROBANTES'!P38*'PASO 1&gt;COPIAR MIS COMPROBANTES'!J38,"")</f>
        <v>0</v>
      </c>
      <c r="J38" s="8">
        <f>IFERROR(_xlfn.IFS('PASO 1&gt;COPIAR MIS COMPROBANTES'!O38=0,0,'PASO 1&gt;COPIAR MIS COMPROBANTES'!R38&gt;1.15,0,'PASO 1&gt;COPIAR MIS COMPROBANTES'!R38&lt;1.14,'PASO 1&gt;COPIAR MIS COMPROBANTES'!O38)*'PASO 1&gt;COPIAR MIS COMPROBANTES'!J38,"")</f>
        <v>0</v>
      </c>
      <c r="K38" s="8">
        <f>IFERROR(_xlfn.IFS('PASO 1&gt;COPIAR MIS COMPROBANTES'!O38=0,0,'PASO 1&gt;COPIAR MIS COMPROBANTES'!R38&lt;1.15,0,'PASO 1&gt;COPIAR MIS COMPROBANTES'!R38&gt;1.25,0,'PASO 1&gt;COPIAR MIS COMPROBANTES'!R38&gt;1.16,'PASO 1&gt;COPIAR MIS COMPROBANTES'!O38)*'PASO 1&gt;COPIAR MIS COMPROBANTES'!J38,"")</f>
        <v>0</v>
      </c>
      <c r="L38" s="8">
        <f>IFERROR(_xlfn.IFS('PASO 1&gt;COPIAR MIS COMPROBANTES'!O38=0,0,'PASO 1&gt;COPIAR MIS COMPROBANTES'!R38&lt;1.23,0,'PASO 1&gt;COPIAR MIS COMPROBANTES'!R38&gt;1.25,'PASO 1&gt;COPIAR MIS COMPROBANTES'!O38)*'PASO 1&gt;COPIAR MIS COMPROBANTES'!J38,"")</f>
        <v>0</v>
      </c>
      <c r="M38" s="8">
        <f>IFERROR(IF((J38+K38+L38)=0,0,(+'PASO 1&gt;COPIAR MIS COMPROBANTES'!L38*'PASO 1&gt;COPIAR MIS COMPROBANTES'!J38)),"")</f>
        <v>0</v>
      </c>
      <c r="N38" s="8">
        <f>IFERROR(IF((J38+K38+L38+M38)=0,I38,(IF(B38="C",I38,(+'PASO 1&gt;COPIAR MIS COMPROBANTES'!N38*'PASO 1&gt;COPIAR MIS COMPROBANTES'!J38)))),"")</f>
        <v>0</v>
      </c>
      <c r="O38" s="8">
        <f>IFERROR(+'PASO 1&gt;COPIAR MIS COMPROBANTES'!S38*'PASO 1&gt;COPIAR MIS COMPROBANTES'!J38,"")</f>
        <v>0</v>
      </c>
      <c r="P38" s="8">
        <f>IFERROR(+'PASO 1&gt;COPIAR MIS COMPROBANTES'!M38*'PASO 1&gt;COPIAR MIS COMPROBANTES'!J38,"")</f>
        <v>0</v>
      </c>
      <c r="Q38" s="20" t="str">
        <f>IF(D38&lt;&gt;0,Tablas!$H$3,"")</f>
        <v/>
      </c>
      <c r="R38" s="21"/>
    </row>
    <row r="39" spans="1:18">
      <c r="A39" s="5" t="str">
        <f>IFERROR(VLOOKUP('PASO 1&gt;COPIAR MIS COMPROBANTES'!B39,Tablas!$C:$D,2,FALSE),"")</f>
        <v/>
      </c>
      <c r="B39" s="5" t="str">
        <f>IFERROR(VLOOKUP('PASO 1&gt;COPIAR MIS COMPROBANTES'!B39,Tablas!$C:$E,3,FALSE),"")</f>
        <v/>
      </c>
      <c r="C39" s="6">
        <f>IFERROR('PASO 1&gt;COPIAR MIS COMPROBANTES'!I39,"")</f>
        <v>0</v>
      </c>
      <c r="D39" s="15">
        <f>IFERROR('PASO 1&gt;COPIAR MIS COMPROBANTES'!H39,"")</f>
        <v>0</v>
      </c>
      <c r="E39" t="str">
        <f>IFERROR(CONCATENATE(REPT(0,4-LEN('PASO 1&gt;COPIAR MIS COMPROBANTES'!C39)),'PASO 1&gt;COPIAR MIS COMPROBANTES'!C39)&amp;"-"&amp;CONCATENATE(REPT(0,8-LEN('PASO 1&gt;COPIAR MIS COMPROBANTES'!D39)),'PASO 1&gt;COPIAR MIS COMPROBANTES'!D39),"")</f>
        <v>0000-00000000</v>
      </c>
      <c r="F39" s="7">
        <f>IFERROR('PASO 1&gt;COPIAR MIS COMPROBANTES'!A39,"")</f>
        <v>0</v>
      </c>
      <c r="G39" s="7">
        <f t="shared" si="0"/>
        <v>0</v>
      </c>
      <c r="H39" s="6" t="str">
        <f>IF(D39&lt;&gt;0,Tablas!$H$1,"")</f>
        <v/>
      </c>
      <c r="I39" s="8">
        <f>IFERROR(+'PASO 1&gt;COPIAR MIS COMPROBANTES'!P39*'PASO 1&gt;COPIAR MIS COMPROBANTES'!J39,"")</f>
        <v>0</v>
      </c>
      <c r="J39" s="8">
        <f>IFERROR(_xlfn.IFS('PASO 1&gt;COPIAR MIS COMPROBANTES'!O39=0,0,'PASO 1&gt;COPIAR MIS COMPROBANTES'!R39&gt;1.15,0,'PASO 1&gt;COPIAR MIS COMPROBANTES'!R39&lt;1.14,'PASO 1&gt;COPIAR MIS COMPROBANTES'!O39)*'PASO 1&gt;COPIAR MIS COMPROBANTES'!J39,"")</f>
        <v>0</v>
      </c>
      <c r="K39" s="8">
        <f>IFERROR(_xlfn.IFS('PASO 1&gt;COPIAR MIS COMPROBANTES'!O39=0,0,'PASO 1&gt;COPIAR MIS COMPROBANTES'!R39&lt;1.15,0,'PASO 1&gt;COPIAR MIS COMPROBANTES'!R39&gt;1.25,0,'PASO 1&gt;COPIAR MIS COMPROBANTES'!R39&gt;1.16,'PASO 1&gt;COPIAR MIS COMPROBANTES'!O39)*'PASO 1&gt;COPIAR MIS COMPROBANTES'!J39,"")</f>
        <v>0</v>
      </c>
      <c r="L39" s="8">
        <f>IFERROR(_xlfn.IFS('PASO 1&gt;COPIAR MIS COMPROBANTES'!O39=0,0,'PASO 1&gt;COPIAR MIS COMPROBANTES'!R39&lt;1.23,0,'PASO 1&gt;COPIAR MIS COMPROBANTES'!R39&gt;1.25,'PASO 1&gt;COPIAR MIS COMPROBANTES'!O39)*'PASO 1&gt;COPIAR MIS COMPROBANTES'!J39,"")</f>
        <v>0</v>
      </c>
      <c r="M39" s="8">
        <f>IFERROR(IF((J39+K39+L39)=0,0,(+'PASO 1&gt;COPIAR MIS COMPROBANTES'!L39*'PASO 1&gt;COPIAR MIS COMPROBANTES'!J39)),"")</f>
        <v>0</v>
      </c>
      <c r="N39" s="8">
        <f>IFERROR(IF((J39+K39+L39+M39)=0,I39,(IF(B39="C",I39,(+'PASO 1&gt;COPIAR MIS COMPROBANTES'!N39*'PASO 1&gt;COPIAR MIS COMPROBANTES'!J39)))),"")</f>
        <v>0</v>
      </c>
      <c r="O39" s="8">
        <f>IFERROR(+'PASO 1&gt;COPIAR MIS COMPROBANTES'!S39*'PASO 1&gt;COPIAR MIS COMPROBANTES'!J39,"")</f>
        <v>0</v>
      </c>
      <c r="P39" s="8">
        <f>IFERROR(+'PASO 1&gt;COPIAR MIS COMPROBANTES'!M39*'PASO 1&gt;COPIAR MIS COMPROBANTES'!J39,"")</f>
        <v>0</v>
      </c>
      <c r="Q39" s="20" t="str">
        <f>IF(D39&lt;&gt;0,Tablas!$H$3,"")</f>
        <v/>
      </c>
      <c r="R39" s="21"/>
    </row>
    <row r="40" spans="1:18">
      <c r="A40" s="5" t="str">
        <f>IFERROR(VLOOKUP('PASO 1&gt;COPIAR MIS COMPROBANTES'!B40,Tablas!$C:$D,2,FALSE),"")</f>
        <v/>
      </c>
      <c r="B40" s="5" t="str">
        <f>IFERROR(VLOOKUP('PASO 1&gt;COPIAR MIS COMPROBANTES'!B40,Tablas!$C:$E,3,FALSE),"")</f>
        <v/>
      </c>
      <c r="C40" s="6">
        <f>IFERROR('PASO 1&gt;COPIAR MIS COMPROBANTES'!I40,"")</f>
        <v>0</v>
      </c>
      <c r="D40" s="15">
        <f>IFERROR('PASO 1&gt;COPIAR MIS COMPROBANTES'!H40,"")</f>
        <v>0</v>
      </c>
      <c r="E40" t="str">
        <f>IFERROR(CONCATENATE(REPT(0,4-LEN('PASO 1&gt;COPIAR MIS COMPROBANTES'!C40)),'PASO 1&gt;COPIAR MIS COMPROBANTES'!C40)&amp;"-"&amp;CONCATENATE(REPT(0,8-LEN('PASO 1&gt;COPIAR MIS COMPROBANTES'!D40)),'PASO 1&gt;COPIAR MIS COMPROBANTES'!D40),"")</f>
        <v>0000-00000000</v>
      </c>
      <c r="F40" s="7">
        <f>IFERROR('PASO 1&gt;COPIAR MIS COMPROBANTES'!A40,"")</f>
        <v>0</v>
      </c>
      <c r="G40" s="7">
        <f t="shared" si="0"/>
        <v>0</v>
      </c>
      <c r="H40" s="6" t="str">
        <f>IF(D40&lt;&gt;0,Tablas!$H$1,"")</f>
        <v/>
      </c>
      <c r="I40" s="8">
        <f>IFERROR(+'PASO 1&gt;COPIAR MIS COMPROBANTES'!P40*'PASO 1&gt;COPIAR MIS COMPROBANTES'!J40,"")</f>
        <v>0</v>
      </c>
      <c r="J40" s="8">
        <f>IFERROR(_xlfn.IFS('PASO 1&gt;COPIAR MIS COMPROBANTES'!O40=0,0,'PASO 1&gt;COPIAR MIS COMPROBANTES'!R40&gt;1.15,0,'PASO 1&gt;COPIAR MIS COMPROBANTES'!R40&lt;1.14,'PASO 1&gt;COPIAR MIS COMPROBANTES'!O40)*'PASO 1&gt;COPIAR MIS COMPROBANTES'!J40,"")</f>
        <v>0</v>
      </c>
      <c r="K40" s="8">
        <f>IFERROR(_xlfn.IFS('PASO 1&gt;COPIAR MIS COMPROBANTES'!O40=0,0,'PASO 1&gt;COPIAR MIS COMPROBANTES'!R40&lt;1.15,0,'PASO 1&gt;COPIAR MIS COMPROBANTES'!R40&gt;1.25,0,'PASO 1&gt;COPIAR MIS COMPROBANTES'!R40&gt;1.16,'PASO 1&gt;COPIAR MIS COMPROBANTES'!O40)*'PASO 1&gt;COPIAR MIS COMPROBANTES'!J40,"")</f>
        <v>0</v>
      </c>
      <c r="L40" s="8">
        <f>IFERROR(_xlfn.IFS('PASO 1&gt;COPIAR MIS COMPROBANTES'!O40=0,0,'PASO 1&gt;COPIAR MIS COMPROBANTES'!R40&lt;1.23,0,'PASO 1&gt;COPIAR MIS COMPROBANTES'!R40&gt;1.25,'PASO 1&gt;COPIAR MIS COMPROBANTES'!O40)*'PASO 1&gt;COPIAR MIS COMPROBANTES'!J40,"")</f>
        <v>0</v>
      </c>
      <c r="M40" s="8">
        <f>IFERROR(IF((J40+K40+L40)=0,0,(+'PASO 1&gt;COPIAR MIS COMPROBANTES'!L40*'PASO 1&gt;COPIAR MIS COMPROBANTES'!J40)),"")</f>
        <v>0</v>
      </c>
      <c r="N40" s="8">
        <f>IFERROR(IF((J40+K40+L40+M40)=0,I40,(IF(B40="C",I40,(+'PASO 1&gt;COPIAR MIS COMPROBANTES'!N40*'PASO 1&gt;COPIAR MIS COMPROBANTES'!J40)))),"")</f>
        <v>0</v>
      </c>
      <c r="O40" s="8">
        <f>IFERROR(+'PASO 1&gt;COPIAR MIS COMPROBANTES'!S40*'PASO 1&gt;COPIAR MIS COMPROBANTES'!J40,"")</f>
        <v>0</v>
      </c>
      <c r="P40" s="8">
        <f>IFERROR(+'PASO 1&gt;COPIAR MIS COMPROBANTES'!M40*'PASO 1&gt;COPIAR MIS COMPROBANTES'!J40,"")</f>
        <v>0</v>
      </c>
      <c r="Q40" s="20" t="str">
        <f>IF(D40&lt;&gt;0,Tablas!$H$3,"")</f>
        <v/>
      </c>
      <c r="R40" s="21"/>
    </row>
    <row r="41" spans="1:18">
      <c r="A41" s="5" t="str">
        <f>IFERROR(VLOOKUP('PASO 1&gt;COPIAR MIS COMPROBANTES'!B41,Tablas!$C:$D,2,FALSE),"")</f>
        <v/>
      </c>
      <c r="B41" s="5" t="str">
        <f>IFERROR(VLOOKUP('PASO 1&gt;COPIAR MIS COMPROBANTES'!B41,Tablas!$C:$E,3,FALSE),"")</f>
        <v/>
      </c>
      <c r="C41" s="6">
        <f>IFERROR('PASO 1&gt;COPIAR MIS COMPROBANTES'!I41,"")</f>
        <v>0</v>
      </c>
      <c r="D41" s="15">
        <f>IFERROR('PASO 1&gt;COPIAR MIS COMPROBANTES'!H41,"")</f>
        <v>0</v>
      </c>
      <c r="E41" t="str">
        <f>IFERROR(CONCATENATE(REPT(0,4-LEN('PASO 1&gt;COPIAR MIS COMPROBANTES'!C41)),'PASO 1&gt;COPIAR MIS COMPROBANTES'!C41)&amp;"-"&amp;CONCATENATE(REPT(0,8-LEN('PASO 1&gt;COPIAR MIS COMPROBANTES'!D41)),'PASO 1&gt;COPIAR MIS COMPROBANTES'!D41),"")</f>
        <v>0000-00000000</v>
      </c>
      <c r="F41" s="7">
        <f>IFERROR('PASO 1&gt;COPIAR MIS COMPROBANTES'!A41,"")</f>
        <v>0</v>
      </c>
      <c r="G41" s="7">
        <f t="shared" si="0"/>
        <v>0</v>
      </c>
      <c r="H41" s="6" t="str">
        <f>IF(D41&lt;&gt;0,Tablas!$H$1,"")</f>
        <v/>
      </c>
      <c r="I41" s="8">
        <f>IFERROR(+'PASO 1&gt;COPIAR MIS COMPROBANTES'!P41*'PASO 1&gt;COPIAR MIS COMPROBANTES'!J41,"")</f>
        <v>0</v>
      </c>
      <c r="J41" s="8">
        <f>IFERROR(_xlfn.IFS('PASO 1&gt;COPIAR MIS COMPROBANTES'!O41=0,0,'PASO 1&gt;COPIAR MIS COMPROBANTES'!R41&gt;1.15,0,'PASO 1&gt;COPIAR MIS COMPROBANTES'!R41&lt;1.14,'PASO 1&gt;COPIAR MIS COMPROBANTES'!O41)*'PASO 1&gt;COPIAR MIS COMPROBANTES'!J41,"")</f>
        <v>0</v>
      </c>
      <c r="K41" s="8">
        <f>IFERROR(_xlfn.IFS('PASO 1&gt;COPIAR MIS COMPROBANTES'!O41=0,0,'PASO 1&gt;COPIAR MIS COMPROBANTES'!R41&lt;1.15,0,'PASO 1&gt;COPIAR MIS COMPROBANTES'!R41&gt;1.25,0,'PASO 1&gt;COPIAR MIS COMPROBANTES'!R41&gt;1.16,'PASO 1&gt;COPIAR MIS COMPROBANTES'!O41)*'PASO 1&gt;COPIAR MIS COMPROBANTES'!J41,"")</f>
        <v>0</v>
      </c>
      <c r="L41" s="8">
        <f>IFERROR(_xlfn.IFS('PASO 1&gt;COPIAR MIS COMPROBANTES'!O41=0,0,'PASO 1&gt;COPIAR MIS COMPROBANTES'!R41&lt;1.23,0,'PASO 1&gt;COPIAR MIS COMPROBANTES'!R41&gt;1.25,'PASO 1&gt;COPIAR MIS COMPROBANTES'!O41)*'PASO 1&gt;COPIAR MIS COMPROBANTES'!J41,"")</f>
        <v>0</v>
      </c>
      <c r="M41" s="8">
        <f>IFERROR(IF((J41+K41+L41)=0,0,(+'PASO 1&gt;COPIAR MIS COMPROBANTES'!L41*'PASO 1&gt;COPIAR MIS COMPROBANTES'!J41)),"")</f>
        <v>0</v>
      </c>
      <c r="N41" s="8">
        <f>IFERROR(IF((J41+K41+L41+M41)=0,I41,(IF(B41="C",I41,(+'PASO 1&gt;COPIAR MIS COMPROBANTES'!N41*'PASO 1&gt;COPIAR MIS COMPROBANTES'!J41)))),"")</f>
        <v>0</v>
      </c>
      <c r="O41" s="8">
        <f>IFERROR(+'PASO 1&gt;COPIAR MIS COMPROBANTES'!S41*'PASO 1&gt;COPIAR MIS COMPROBANTES'!J41,"")</f>
        <v>0</v>
      </c>
      <c r="P41" s="8">
        <f>IFERROR(+'PASO 1&gt;COPIAR MIS COMPROBANTES'!M41*'PASO 1&gt;COPIAR MIS COMPROBANTES'!J41,"")</f>
        <v>0</v>
      </c>
      <c r="Q41" s="20" t="str">
        <f>IF(D41&lt;&gt;0,Tablas!$H$3,"")</f>
        <v/>
      </c>
      <c r="R41" s="21"/>
    </row>
    <row r="42" spans="1:18">
      <c r="A42" s="5" t="str">
        <f>IFERROR(VLOOKUP('PASO 1&gt;COPIAR MIS COMPROBANTES'!B42,Tablas!$C:$D,2,FALSE),"")</f>
        <v/>
      </c>
      <c r="B42" s="5" t="str">
        <f>IFERROR(VLOOKUP('PASO 1&gt;COPIAR MIS COMPROBANTES'!B42,Tablas!$C:$E,3,FALSE),"")</f>
        <v/>
      </c>
      <c r="C42" s="6">
        <f>IFERROR('PASO 1&gt;COPIAR MIS COMPROBANTES'!I42,"")</f>
        <v>0</v>
      </c>
      <c r="D42" s="15">
        <f>IFERROR('PASO 1&gt;COPIAR MIS COMPROBANTES'!H42,"")</f>
        <v>0</v>
      </c>
      <c r="E42" t="str">
        <f>IFERROR(CONCATENATE(REPT(0,4-LEN('PASO 1&gt;COPIAR MIS COMPROBANTES'!C42)),'PASO 1&gt;COPIAR MIS COMPROBANTES'!C42)&amp;"-"&amp;CONCATENATE(REPT(0,8-LEN('PASO 1&gt;COPIAR MIS COMPROBANTES'!D42)),'PASO 1&gt;COPIAR MIS COMPROBANTES'!D42),"")</f>
        <v>0000-00000000</v>
      </c>
      <c r="F42" s="7">
        <f>IFERROR('PASO 1&gt;COPIAR MIS COMPROBANTES'!A42,"")</f>
        <v>0</v>
      </c>
      <c r="G42" s="7">
        <f t="shared" si="0"/>
        <v>0</v>
      </c>
      <c r="H42" s="6" t="str">
        <f>IF(D42&lt;&gt;0,Tablas!$H$1,"")</f>
        <v/>
      </c>
      <c r="I42" s="8">
        <f>IFERROR(+'PASO 1&gt;COPIAR MIS COMPROBANTES'!P42*'PASO 1&gt;COPIAR MIS COMPROBANTES'!J42,"")</f>
        <v>0</v>
      </c>
      <c r="J42" s="8">
        <f>IFERROR(_xlfn.IFS('PASO 1&gt;COPIAR MIS COMPROBANTES'!O42=0,0,'PASO 1&gt;COPIAR MIS COMPROBANTES'!R42&gt;1.15,0,'PASO 1&gt;COPIAR MIS COMPROBANTES'!R42&lt;1.14,'PASO 1&gt;COPIAR MIS COMPROBANTES'!O42)*'PASO 1&gt;COPIAR MIS COMPROBANTES'!J42,"")</f>
        <v>0</v>
      </c>
      <c r="K42" s="8">
        <f>IFERROR(_xlfn.IFS('PASO 1&gt;COPIAR MIS COMPROBANTES'!O42=0,0,'PASO 1&gt;COPIAR MIS COMPROBANTES'!R42&lt;1.15,0,'PASO 1&gt;COPIAR MIS COMPROBANTES'!R42&gt;1.25,0,'PASO 1&gt;COPIAR MIS COMPROBANTES'!R42&gt;1.16,'PASO 1&gt;COPIAR MIS COMPROBANTES'!O42)*'PASO 1&gt;COPIAR MIS COMPROBANTES'!J42,"")</f>
        <v>0</v>
      </c>
      <c r="L42" s="8">
        <f>IFERROR(_xlfn.IFS('PASO 1&gt;COPIAR MIS COMPROBANTES'!O42=0,0,'PASO 1&gt;COPIAR MIS COMPROBANTES'!R42&lt;1.23,0,'PASO 1&gt;COPIAR MIS COMPROBANTES'!R42&gt;1.25,'PASO 1&gt;COPIAR MIS COMPROBANTES'!O42)*'PASO 1&gt;COPIAR MIS COMPROBANTES'!J42,"")</f>
        <v>0</v>
      </c>
      <c r="M42" s="8">
        <f>IFERROR(IF((J42+K42+L42)=0,0,(+'PASO 1&gt;COPIAR MIS COMPROBANTES'!L42*'PASO 1&gt;COPIAR MIS COMPROBANTES'!J42)),"")</f>
        <v>0</v>
      </c>
      <c r="N42" s="8">
        <f>IFERROR(IF((J42+K42+L42+M42)=0,I42,(IF(B42="C",I42,(+'PASO 1&gt;COPIAR MIS COMPROBANTES'!N42*'PASO 1&gt;COPIAR MIS COMPROBANTES'!J42)))),"")</f>
        <v>0</v>
      </c>
      <c r="O42" s="8">
        <f>IFERROR(+'PASO 1&gt;COPIAR MIS COMPROBANTES'!S42*'PASO 1&gt;COPIAR MIS COMPROBANTES'!J42,"")</f>
        <v>0</v>
      </c>
      <c r="P42" s="8">
        <f>IFERROR(+'PASO 1&gt;COPIAR MIS COMPROBANTES'!M42*'PASO 1&gt;COPIAR MIS COMPROBANTES'!J42,"")</f>
        <v>0</v>
      </c>
      <c r="Q42" s="20" t="str">
        <f>IF(D42&lt;&gt;0,Tablas!$H$3,"")</f>
        <v/>
      </c>
      <c r="R42" s="21"/>
    </row>
    <row r="43" spans="1:18">
      <c r="A43" s="5" t="str">
        <f>IFERROR(VLOOKUP('PASO 1&gt;COPIAR MIS COMPROBANTES'!B43,Tablas!$C:$D,2,FALSE),"")</f>
        <v/>
      </c>
      <c r="B43" s="5" t="str">
        <f>IFERROR(VLOOKUP('PASO 1&gt;COPIAR MIS COMPROBANTES'!B43,Tablas!$C:$E,3,FALSE),"")</f>
        <v/>
      </c>
      <c r="C43" s="6">
        <f>IFERROR('PASO 1&gt;COPIAR MIS COMPROBANTES'!I43,"")</f>
        <v>0</v>
      </c>
      <c r="D43" s="15">
        <f>IFERROR('PASO 1&gt;COPIAR MIS COMPROBANTES'!H43,"")</f>
        <v>0</v>
      </c>
      <c r="E43" t="str">
        <f>IFERROR(CONCATENATE(REPT(0,4-LEN('PASO 1&gt;COPIAR MIS COMPROBANTES'!C43)),'PASO 1&gt;COPIAR MIS COMPROBANTES'!C43)&amp;"-"&amp;CONCATENATE(REPT(0,8-LEN('PASO 1&gt;COPIAR MIS COMPROBANTES'!D43)),'PASO 1&gt;COPIAR MIS COMPROBANTES'!D43),"")</f>
        <v>0000-00000000</v>
      </c>
      <c r="F43" s="7">
        <f>IFERROR('PASO 1&gt;COPIAR MIS COMPROBANTES'!A43,"")</f>
        <v>0</v>
      </c>
      <c r="G43" s="7">
        <f t="shared" si="0"/>
        <v>0</v>
      </c>
      <c r="H43" s="6" t="str">
        <f>IF(D43&lt;&gt;0,Tablas!$H$1,"")</f>
        <v/>
      </c>
      <c r="I43" s="8">
        <f>IFERROR(+'PASO 1&gt;COPIAR MIS COMPROBANTES'!P43*'PASO 1&gt;COPIAR MIS COMPROBANTES'!J43,"")</f>
        <v>0</v>
      </c>
      <c r="J43" s="8">
        <f>IFERROR(_xlfn.IFS('PASO 1&gt;COPIAR MIS COMPROBANTES'!O43=0,0,'PASO 1&gt;COPIAR MIS COMPROBANTES'!R43&gt;1.15,0,'PASO 1&gt;COPIAR MIS COMPROBANTES'!R43&lt;1.14,'PASO 1&gt;COPIAR MIS COMPROBANTES'!O43)*'PASO 1&gt;COPIAR MIS COMPROBANTES'!J43,"")</f>
        <v>0</v>
      </c>
      <c r="K43" s="8">
        <f>IFERROR(_xlfn.IFS('PASO 1&gt;COPIAR MIS COMPROBANTES'!O43=0,0,'PASO 1&gt;COPIAR MIS COMPROBANTES'!R43&lt;1.15,0,'PASO 1&gt;COPIAR MIS COMPROBANTES'!R43&gt;1.25,0,'PASO 1&gt;COPIAR MIS COMPROBANTES'!R43&gt;1.16,'PASO 1&gt;COPIAR MIS COMPROBANTES'!O43)*'PASO 1&gt;COPIAR MIS COMPROBANTES'!J43,"")</f>
        <v>0</v>
      </c>
      <c r="L43" s="8">
        <f>IFERROR(_xlfn.IFS('PASO 1&gt;COPIAR MIS COMPROBANTES'!O43=0,0,'PASO 1&gt;COPIAR MIS COMPROBANTES'!R43&lt;1.23,0,'PASO 1&gt;COPIAR MIS COMPROBANTES'!R43&gt;1.25,'PASO 1&gt;COPIAR MIS COMPROBANTES'!O43)*'PASO 1&gt;COPIAR MIS COMPROBANTES'!J43,"")</f>
        <v>0</v>
      </c>
      <c r="M43" s="8">
        <f>IFERROR(IF((J43+K43+L43)=0,0,(+'PASO 1&gt;COPIAR MIS COMPROBANTES'!L43*'PASO 1&gt;COPIAR MIS COMPROBANTES'!J43)),"")</f>
        <v>0</v>
      </c>
      <c r="N43" s="8">
        <f>IFERROR(IF((J43+K43+L43+M43)=0,I43,(IF(B43="C",I43,(+'PASO 1&gt;COPIAR MIS COMPROBANTES'!N43*'PASO 1&gt;COPIAR MIS COMPROBANTES'!J43)))),"")</f>
        <v>0</v>
      </c>
      <c r="O43" s="8">
        <f>IFERROR(+'PASO 1&gt;COPIAR MIS COMPROBANTES'!S43*'PASO 1&gt;COPIAR MIS COMPROBANTES'!J43,"")</f>
        <v>0</v>
      </c>
      <c r="P43" s="8">
        <f>IFERROR(+'PASO 1&gt;COPIAR MIS COMPROBANTES'!M43*'PASO 1&gt;COPIAR MIS COMPROBANTES'!J43,"")</f>
        <v>0</v>
      </c>
      <c r="Q43" s="20" t="str">
        <f>IF(D43&lt;&gt;0,Tablas!$H$3,"")</f>
        <v/>
      </c>
      <c r="R43" s="21"/>
    </row>
    <row r="44" spans="1:18">
      <c r="A44" s="5" t="str">
        <f>IFERROR(VLOOKUP('PASO 1&gt;COPIAR MIS COMPROBANTES'!B44,Tablas!$C:$D,2,FALSE),"")</f>
        <v/>
      </c>
      <c r="B44" s="5" t="str">
        <f>IFERROR(VLOOKUP('PASO 1&gt;COPIAR MIS COMPROBANTES'!B44,Tablas!$C:$E,3,FALSE),"")</f>
        <v/>
      </c>
      <c r="C44" s="6">
        <f>IFERROR('PASO 1&gt;COPIAR MIS COMPROBANTES'!I44,"")</f>
        <v>0</v>
      </c>
      <c r="D44" s="15">
        <f>IFERROR('PASO 1&gt;COPIAR MIS COMPROBANTES'!H44,"")</f>
        <v>0</v>
      </c>
      <c r="E44" t="str">
        <f>IFERROR(CONCATENATE(REPT(0,4-LEN('PASO 1&gt;COPIAR MIS COMPROBANTES'!C44)),'PASO 1&gt;COPIAR MIS COMPROBANTES'!C44)&amp;"-"&amp;CONCATENATE(REPT(0,8-LEN('PASO 1&gt;COPIAR MIS COMPROBANTES'!D44)),'PASO 1&gt;COPIAR MIS COMPROBANTES'!D44),"")</f>
        <v>0000-00000000</v>
      </c>
      <c r="F44" s="7">
        <f>IFERROR('PASO 1&gt;COPIAR MIS COMPROBANTES'!A44,"")</f>
        <v>0</v>
      </c>
      <c r="G44" s="7">
        <f t="shared" si="0"/>
        <v>0</v>
      </c>
      <c r="H44" s="6" t="str">
        <f>IF(D44&lt;&gt;0,Tablas!$H$1,"")</f>
        <v/>
      </c>
      <c r="I44" s="8">
        <f>IFERROR(+'PASO 1&gt;COPIAR MIS COMPROBANTES'!P44*'PASO 1&gt;COPIAR MIS COMPROBANTES'!J44,"")</f>
        <v>0</v>
      </c>
      <c r="J44" s="8">
        <f>IFERROR(_xlfn.IFS('PASO 1&gt;COPIAR MIS COMPROBANTES'!O44=0,0,'PASO 1&gt;COPIAR MIS COMPROBANTES'!R44&gt;1.15,0,'PASO 1&gt;COPIAR MIS COMPROBANTES'!R44&lt;1.14,'PASO 1&gt;COPIAR MIS COMPROBANTES'!O44)*'PASO 1&gt;COPIAR MIS COMPROBANTES'!J44,"")</f>
        <v>0</v>
      </c>
      <c r="K44" s="8">
        <f>IFERROR(_xlfn.IFS('PASO 1&gt;COPIAR MIS COMPROBANTES'!O44=0,0,'PASO 1&gt;COPIAR MIS COMPROBANTES'!R44&lt;1.15,0,'PASO 1&gt;COPIAR MIS COMPROBANTES'!R44&gt;1.25,0,'PASO 1&gt;COPIAR MIS COMPROBANTES'!R44&gt;1.16,'PASO 1&gt;COPIAR MIS COMPROBANTES'!O44)*'PASO 1&gt;COPIAR MIS COMPROBANTES'!J44,"")</f>
        <v>0</v>
      </c>
      <c r="L44" s="8">
        <f>IFERROR(_xlfn.IFS('PASO 1&gt;COPIAR MIS COMPROBANTES'!O44=0,0,'PASO 1&gt;COPIAR MIS COMPROBANTES'!R44&lt;1.23,0,'PASO 1&gt;COPIAR MIS COMPROBANTES'!R44&gt;1.25,'PASO 1&gt;COPIAR MIS COMPROBANTES'!O44)*'PASO 1&gt;COPIAR MIS COMPROBANTES'!J44,"")</f>
        <v>0</v>
      </c>
      <c r="M44" s="8">
        <f>IFERROR(IF((J44+K44+L44)=0,0,(+'PASO 1&gt;COPIAR MIS COMPROBANTES'!L44*'PASO 1&gt;COPIAR MIS COMPROBANTES'!J44)),"")</f>
        <v>0</v>
      </c>
      <c r="N44" s="8">
        <f>IFERROR(IF((J44+K44+L44+M44)=0,I44,(IF(B44="C",I44,(+'PASO 1&gt;COPIAR MIS COMPROBANTES'!N44*'PASO 1&gt;COPIAR MIS COMPROBANTES'!J44)))),"")</f>
        <v>0</v>
      </c>
      <c r="O44" s="8">
        <f>IFERROR(+'PASO 1&gt;COPIAR MIS COMPROBANTES'!S44*'PASO 1&gt;COPIAR MIS COMPROBANTES'!J44,"")</f>
        <v>0</v>
      </c>
      <c r="P44" s="8">
        <f>IFERROR(+'PASO 1&gt;COPIAR MIS COMPROBANTES'!M44*'PASO 1&gt;COPIAR MIS COMPROBANTES'!J44,"")</f>
        <v>0</v>
      </c>
      <c r="Q44" s="20" t="str">
        <f>IF(D44&lt;&gt;0,Tablas!$H$3,"")</f>
        <v/>
      </c>
      <c r="R44" s="21"/>
    </row>
    <row r="45" spans="1:18">
      <c r="A45" s="5" t="str">
        <f>IFERROR(VLOOKUP('PASO 1&gt;COPIAR MIS COMPROBANTES'!B45,Tablas!$C:$D,2,FALSE),"")</f>
        <v/>
      </c>
      <c r="B45" s="5" t="str">
        <f>IFERROR(VLOOKUP('PASO 1&gt;COPIAR MIS COMPROBANTES'!B45,Tablas!$C:$E,3,FALSE),"")</f>
        <v/>
      </c>
      <c r="C45" s="6">
        <f>IFERROR('PASO 1&gt;COPIAR MIS COMPROBANTES'!I45,"")</f>
        <v>0</v>
      </c>
      <c r="D45" s="15">
        <f>IFERROR('PASO 1&gt;COPIAR MIS COMPROBANTES'!H45,"")</f>
        <v>0</v>
      </c>
      <c r="E45" t="str">
        <f>IFERROR(CONCATENATE(REPT(0,4-LEN('PASO 1&gt;COPIAR MIS COMPROBANTES'!C45)),'PASO 1&gt;COPIAR MIS COMPROBANTES'!C45)&amp;"-"&amp;CONCATENATE(REPT(0,8-LEN('PASO 1&gt;COPIAR MIS COMPROBANTES'!D45)),'PASO 1&gt;COPIAR MIS COMPROBANTES'!D45),"")</f>
        <v>0000-00000000</v>
      </c>
      <c r="F45" s="7">
        <f>IFERROR('PASO 1&gt;COPIAR MIS COMPROBANTES'!A45,"")</f>
        <v>0</v>
      </c>
      <c r="G45" s="7">
        <f t="shared" si="0"/>
        <v>0</v>
      </c>
      <c r="H45" s="6" t="str">
        <f>IF(D45&lt;&gt;0,Tablas!$H$1,"")</f>
        <v/>
      </c>
      <c r="I45" s="8">
        <f>IFERROR(+'PASO 1&gt;COPIAR MIS COMPROBANTES'!P45*'PASO 1&gt;COPIAR MIS COMPROBANTES'!J45,"")</f>
        <v>0</v>
      </c>
      <c r="J45" s="8">
        <f>IFERROR(_xlfn.IFS('PASO 1&gt;COPIAR MIS COMPROBANTES'!O45=0,0,'PASO 1&gt;COPIAR MIS COMPROBANTES'!R45&gt;1.15,0,'PASO 1&gt;COPIAR MIS COMPROBANTES'!R45&lt;1.14,'PASO 1&gt;COPIAR MIS COMPROBANTES'!O45)*'PASO 1&gt;COPIAR MIS COMPROBANTES'!J45,"")</f>
        <v>0</v>
      </c>
      <c r="K45" s="8">
        <f>IFERROR(_xlfn.IFS('PASO 1&gt;COPIAR MIS COMPROBANTES'!O45=0,0,'PASO 1&gt;COPIAR MIS COMPROBANTES'!R45&lt;1.15,0,'PASO 1&gt;COPIAR MIS COMPROBANTES'!R45&gt;1.25,0,'PASO 1&gt;COPIAR MIS COMPROBANTES'!R45&gt;1.16,'PASO 1&gt;COPIAR MIS COMPROBANTES'!O45)*'PASO 1&gt;COPIAR MIS COMPROBANTES'!J45,"")</f>
        <v>0</v>
      </c>
      <c r="L45" s="8">
        <f>IFERROR(_xlfn.IFS('PASO 1&gt;COPIAR MIS COMPROBANTES'!O45=0,0,'PASO 1&gt;COPIAR MIS COMPROBANTES'!R45&lt;1.23,0,'PASO 1&gt;COPIAR MIS COMPROBANTES'!R45&gt;1.25,'PASO 1&gt;COPIAR MIS COMPROBANTES'!O45)*'PASO 1&gt;COPIAR MIS COMPROBANTES'!J45,"")</f>
        <v>0</v>
      </c>
      <c r="M45" s="8">
        <f>IFERROR(IF((J45+K45+L45)=0,0,(+'PASO 1&gt;COPIAR MIS COMPROBANTES'!L45*'PASO 1&gt;COPIAR MIS COMPROBANTES'!J45)),"")</f>
        <v>0</v>
      </c>
      <c r="N45" s="8">
        <f>IFERROR(IF((J45+K45+L45+M45)=0,I45,(IF(B45="C",I45,(+'PASO 1&gt;COPIAR MIS COMPROBANTES'!N45*'PASO 1&gt;COPIAR MIS COMPROBANTES'!J45)))),"")</f>
        <v>0</v>
      </c>
      <c r="O45" s="8">
        <f>IFERROR(+'PASO 1&gt;COPIAR MIS COMPROBANTES'!S45*'PASO 1&gt;COPIAR MIS COMPROBANTES'!J45,"")</f>
        <v>0</v>
      </c>
      <c r="P45" s="8">
        <f>IFERROR(+'PASO 1&gt;COPIAR MIS COMPROBANTES'!M45*'PASO 1&gt;COPIAR MIS COMPROBANTES'!J45,"")</f>
        <v>0</v>
      </c>
      <c r="Q45" s="20" t="str">
        <f>IF(D45&lt;&gt;0,Tablas!$H$3,"")</f>
        <v/>
      </c>
      <c r="R45" s="21"/>
    </row>
    <row r="46" spans="1:18">
      <c r="A46" s="5" t="str">
        <f>IFERROR(VLOOKUP('PASO 1&gt;COPIAR MIS COMPROBANTES'!B46,Tablas!$C:$D,2,FALSE),"")</f>
        <v/>
      </c>
      <c r="B46" s="5" t="str">
        <f>IFERROR(VLOOKUP('PASO 1&gt;COPIAR MIS COMPROBANTES'!B46,Tablas!$C:$E,3,FALSE),"")</f>
        <v/>
      </c>
      <c r="C46" s="6">
        <f>IFERROR('PASO 1&gt;COPIAR MIS COMPROBANTES'!I46,"")</f>
        <v>0</v>
      </c>
      <c r="D46" s="15">
        <f>IFERROR('PASO 1&gt;COPIAR MIS COMPROBANTES'!H46,"")</f>
        <v>0</v>
      </c>
      <c r="E46" t="str">
        <f>IFERROR(CONCATENATE(REPT(0,4-LEN('PASO 1&gt;COPIAR MIS COMPROBANTES'!C46)),'PASO 1&gt;COPIAR MIS COMPROBANTES'!C46)&amp;"-"&amp;CONCATENATE(REPT(0,8-LEN('PASO 1&gt;COPIAR MIS COMPROBANTES'!D46)),'PASO 1&gt;COPIAR MIS COMPROBANTES'!D46),"")</f>
        <v>0000-00000000</v>
      </c>
      <c r="F46" s="7">
        <f>IFERROR('PASO 1&gt;COPIAR MIS COMPROBANTES'!A46,"")</f>
        <v>0</v>
      </c>
      <c r="G46" s="7">
        <f t="shared" si="0"/>
        <v>0</v>
      </c>
      <c r="H46" s="6" t="str">
        <f>IF(D46&lt;&gt;0,Tablas!$H$1,"")</f>
        <v/>
      </c>
      <c r="I46" s="8">
        <f>IFERROR(+'PASO 1&gt;COPIAR MIS COMPROBANTES'!P46*'PASO 1&gt;COPIAR MIS COMPROBANTES'!J46,"")</f>
        <v>0</v>
      </c>
      <c r="J46" s="8">
        <f>IFERROR(_xlfn.IFS('PASO 1&gt;COPIAR MIS COMPROBANTES'!O46=0,0,'PASO 1&gt;COPIAR MIS COMPROBANTES'!R46&gt;1.15,0,'PASO 1&gt;COPIAR MIS COMPROBANTES'!R46&lt;1.14,'PASO 1&gt;COPIAR MIS COMPROBANTES'!O46)*'PASO 1&gt;COPIAR MIS COMPROBANTES'!J46,"")</f>
        <v>0</v>
      </c>
      <c r="K46" s="8">
        <f>IFERROR(_xlfn.IFS('PASO 1&gt;COPIAR MIS COMPROBANTES'!O46=0,0,'PASO 1&gt;COPIAR MIS COMPROBANTES'!R46&lt;1.15,0,'PASO 1&gt;COPIAR MIS COMPROBANTES'!R46&gt;1.25,0,'PASO 1&gt;COPIAR MIS COMPROBANTES'!R46&gt;1.16,'PASO 1&gt;COPIAR MIS COMPROBANTES'!O46)*'PASO 1&gt;COPIAR MIS COMPROBANTES'!J46,"")</f>
        <v>0</v>
      </c>
      <c r="L46" s="8">
        <f>IFERROR(_xlfn.IFS('PASO 1&gt;COPIAR MIS COMPROBANTES'!O46=0,0,'PASO 1&gt;COPIAR MIS COMPROBANTES'!R46&lt;1.23,0,'PASO 1&gt;COPIAR MIS COMPROBANTES'!R46&gt;1.25,'PASO 1&gt;COPIAR MIS COMPROBANTES'!O46)*'PASO 1&gt;COPIAR MIS COMPROBANTES'!J46,"")</f>
        <v>0</v>
      </c>
      <c r="M46" s="8">
        <f>IFERROR(IF((J46+K46+L46)=0,0,(+'PASO 1&gt;COPIAR MIS COMPROBANTES'!L46*'PASO 1&gt;COPIAR MIS COMPROBANTES'!J46)),"")</f>
        <v>0</v>
      </c>
      <c r="N46" s="8">
        <f>IFERROR(IF((J46+K46+L46+M46)=0,I46,(IF(B46="C",I46,(+'PASO 1&gt;COPIAR MIS COMPROBANTES'!N46*'PASO 1&gt;COPIAR MIS COMPROBANTES'!J46)))),"")</f>
        <v>0</v>
      </c>
      <c r="O46" s="8">
        <f>IFERROR(+'PASO 1&gt;COPIAR MIS COMPROBANTES'!S46*'PASO 1&gt;COPIAR MIS COMPROBANTES'!J46,"")</f>
        <v>0</v>
      </c>
      <c r="P46" s="8">
        <f>IFERROR(+'PASO 1&gt;COPIAR MIS COMPROBANTES'!M46*'PASO 1&gt;COPIAR MIS COMPROBANTES'!J46,"")</f>
        <v>0</v>
      </c>
      <c r="Q46" s="20" t="str">
        <f>IF(D46&lt;&gt;0,Tablas!$H$3,"")</f>
        <v/>
      </c>
      <c r="R46" s="21"/>
    </row>
    <row r="47" spans="1:18">
      <c r="A47" s="5" t="str">
        <f>IFERROR(VLOOKUP('PASO 1&gt;COPIAR MIS COMPROBANTES'!B47,Tablas!$C:$D,2,FALSE),"")</f>
        <v/>
      </c>
      <c r="B47" s="5" t="str">
        <f>IFERROR(VLOOKUP('PASO 1&gt;COPIAR MIS COMPROBANTES'!B47,Tablas!$C:$E,3,FALSE),"")</f>
        <v/>
      </c>
      <c r="C47" s="6">
        <f>IFERROR('PASO 1&gt;COPIAR MIS COMPROBANTES'!I47,"")</f>
        <v>0</v>
      </c>
      <c r="D47" s="15">
        <f>IFERROR('PASO 1&gt;COPIAR MIS COMPROBANTES'!H47,"")</f>
        <v>0</v>
      </c>
      <c r="E47" t="str">
        <f>IFERROR(CONCATENATE(REPT(0,4-LEN('PASO 1&gt;COPIAR MIS COMPROBANTES'!C47)),'PASO 1&gt;COPIAR MIS COMPROBANTES'!C47)&amp;"-"&amp;CONCATENATE(REPT(0,8-LEN('PASO 1&gt;COPIAR MIS COMPROBANTES'!D47)),'PASO 1&gt;COPIAR MIS COMPROBANTES'!D47),"")</f>
        <v>0000-00000000</v>
      </c>
      <c r="F47" s="7">
        <f>IFERROR('PASO 1&gt;COPIAR MIS COMPROBANTES'!A47,"")</f>
        <v>0</v>
      </c>
      <c r="G47" s="7">
        <f t="shared" si="0"/>
        <v>0</v>
      </c>
      <c r="H47" s="6" t="str">
        <f>IF(D47&lt;&gt;0,Tablas!$H$1,"")</f>
        <v/>
      </c>
      <c r="I47" s="8">
        <f>IFERROR(+'PASO 1&gt;COPIAR MIS COMPROBANTES'!P47*'PASO 1&gt;COPIAR MIS COMPROBANTES'!J47,"")</f>
        <v>0</v>
      </c>
      <c r="J47" s="8">
        <f>IFERROR(_xlfn.IFS('PASO 1&gt;COPIAR MIS COMPROBANTES'!O47=0,0,'PASO 1&gt;COPIAR MIS COMPROBANTES'!R47&gt;1.15,0,'PASO 1&gt;COPIAR MIS COMPROBANTES'!R47&lt;1.14,'PASO 1&gt;COPIAR MIS COMPROBANTES'!O47)*'PASO 1&gt;COPIAR MIS COMPROBANTES'!J47,"")</f>
        <v>0</v>
      </c>
      <c r="K47" s="8">
        <f>IFERROR(_xlfn.IFS('PASO 1&gt;COPIAR MIS COMPROBANTES'!O47=0,0,'PASO 1&gt;COPIAR MIS COMPROBANTES'!R47&lt;1.15,0,'PASO 1&gt;COPIAR MIS COMPROBANTES'!R47&gt;1.25,0,'PASO 1&gt;COPIAR MIS COMPROBANTES'!R47&gt;1.16,'PASO 1&gt;COPIAR MIS COMPROBANTES'!O47)*'PASO 1&gt;COPIAR MIS COMPROBANTES'!J47,"")</f>
        <v>0</v>
      </c>
      <c r="L47" s="8">
        <f>IFERROR(_xlfn.IFS('PASO 1&gt;COPIAR MIS COMPROBANTES'!O47=0,0,'PASO 1&gt;COPIAR MIS COMPROBANTES'!R47&lt;1.23,0,'PASO 1&gt;COPIAR MIS COMPROBANTES'!R47&gt;1.25,'PASO 1&gt;COPIAR MIS COMPROBANTES'!O47)*'PASO 1&gt;COPIAR MIS COMPROBANTES'!J47,"")</f>
        <v>0</v>
      </c>
      <c r="M47" s="8">
        <f>IFERROR(IF((J47+K47+L47)=0,0,(+'PASO 1&gt;COPIAR MIS COMPROBANTES'!L47*'PASO 1&gt;COPIAR MIS COMPROBANTES'!J47)),"")</f>
        <v>0</v>
      </c>
      <c r="N47" s="8">
        <f>IFERROR(IF((J47+K47+L47+M47)=0,I47,(IF(B47="C",I47,(+'PASO 1&gt;COPIAR MIS COMPROBANTES'!N47*'PASO 1&gt;COPIAR MIS COMPROBANTES'!J47)))),"")</f>
        <v>0</v>
      </c>
      <c r="O47" s="8">
        <f>IFERROR(+'PASO 1&gt;COPIAR MIS COMPROBANTES'!S47*'PASO 1&gt;COPIAR MIS COMPROBANTES'!J47,"")</f>
        <v>0</v>
      </c>
      <c r="P47" s="8">
        <f>IFERROR(+'PASO 1&gt;COPIAR MIS COMPROBANTES'!M47*'PASO 1&gt;COPIAR MIS COMPROBANTES'!J47,"")</f>
        <v>0</v>
      </c>
      <c r="Q47" s="20" t="str">
        <f>IF(D47&lt;&gt;0,Tablas!$H$3,"")</f>
        <v/>
      </c>
      <c r="R47" s="21"/>
    </row>
    <row r="48" spans="1:18">
      <c r="A48" s="5" t="str">
        <f>IFERROR(VLOOKUP('PASO 1&gt;COPIAR MIS COMPROBANTES'!B48,Tablas!$C:$D,2,FALSE),"")</f>
        <v/>
      </c>
      <c r="B48" s="5" t="str">
        <f>IFERROR(VLOOKUP('PASO 1&gt;COPIAR MIS COMPROBANTES'!B48,Tablas!$C:$E,3,FALSE),"")</f>
        <v/>
      </c>
      <c r="C48" s="6">
        <f>IFERROR('PASO 1&gt;COPIAR MIS COMPROBANTES'!I48,"")</f>
        <v>0</v>
      </c>
      <c r="D48" s="15">
        <f>IFERROR('PASO 1&gt;COPIAR MIS COMPROBANTES'!H48,"")</f>
        <v>0</v>
      </c>
      <c r="E48" t="str">
        <f>IFERROR(CONCATENATE(REPT(0,4-LEN('PASO 1&gt;COPIAR MIS COMPROBANTES'!C48)),'PASO 1&gt;COPIAR MIS COMPROBANTES'!C48)&amp;"-"&amp;CONCATENATE(REPT(0,8-LEN('PASO 1&gt;COPIAR MIS COMPROBANTES'!D48)),'PASO 1&gt;COPIAR MIS COMPROBANTES'!D48),"")</f>
        <v>0000-00000000</v>
      </c>
      <c r="F48" s="7">
        <f>IFERROR('PASO 1&gt;COPIAR MIS COMPROBANTES'!A48,"")</f>
        <v>0</v>
      </c>
      <c r="G48" s="7">
        <f t="shared" si="0"/>
        <v>0</v>
      </c>
      <c r="H48" s="6" t="str">
        <f>IF(D48&lt;&gt;0,Tablas!$H$1,"")</f>
        <v/>
      </c>
      <c r="I48" s="8">
        <f>IFERROR(+'PASO 1&gt;COPIAR MIS COMPROBANTES'!P48*'PASO 1&gt;COPIAR MIS COMPROBANTES'!J48,"")</f>
        <v>0</v>
      </c>
      <c r="J48" s="8">
        <f>IFERROR(_xlfn.IFS('PASO 1&gt;COPIAR MIS COMPROBANTES'!O48=0,0,'PASO 1&gt;COPIAR MIS COMPROBANTES'!R48&gt;1.15,0,'PASO 1&gt;COPIAR MIS COMPROBANTES'!R48&lt;1.14,'PASO 1&gt;COPIAR MIS COMPROBANTES'!O48)*'PASO 1&gt;COPIAR MIS COMPROBANTES'!J48,"")</f>
        <v>0</v>
      </c>
      <c r="K48" s="8">
        <f>IFERROR(_xlfn.IFS('PASO 1&gt;COPIAR MIS COMPROBANTES'!O48=0,0,'PASO 1&gt;COPIAR MIS COMPROBANTES'!R48&lt;1.15,0,'PASO 1&gt;COPIAR MIS COMPROBANTES'!R48&gt;1.25,0,'PASO 1&gt;COPIAR MIS COMPROBANTES'!R48&gt;1.16,'PASO 1&gt;COPIAR MIS COMPROBANTES'!O48)*'PASO 1&gt;COPIAR MIS COMPROBANTES'!J48,"")</f>
        <v>0</v>
      </c>
      <c r="L48" s="8">
        <f>IFERROR(_xlfn.IFS('PASO 1&gt;COPIAR MIS COMPROBANTES'!O48=0,0,'PASO 1&gt;COPIAR MIS COMPROBANTES'!R48&lt;1.23,0,'PASO 1&gt;COPIAR MIS COMPROBANTES'!R48&gt;1.25,'PASO 1&gt;COPIAR MIS COMPROBANTES'!O48)*'PASO 1&gt;COPIAR MIS COMPROBANTES'!J48,"")</f>
        <v>0</v>
      </c>
      <c r="M48" s="8">
        <f>IFERROR(IF((J48+K48+L48)=0,0,(+'PASO 1&gt;COPIAR MIS COMPROBANTES'!L48*'PASO 1&gt;COPIAR MIS COMPROBANTES'!J48)),"")</f>
        <v>0</v>
      </c>
      <c r="N48" s="8">
        <f>IFERROR(IF((J48+K48+L48+M48)=0,I48,(IF(B48="C",I48,(+'PASO 1&gt;COPIAR MIS COMPROBANTES'!N48*'PASO 1&gt;COPIAR MIS COMPROBANTES'!J48)))),"")</f>
        <v>0</v>
      </c>
      <c r="O48" s="8">
        <f>IFERROR(+'PASO 1&gt;COPIAR MIS COMPROBANTES'!S48*'PASO 1&gt;COPIAR MIS COMPROBANTES'!J48,"")</f>
        <v>0</v>
      </c>
      <c r="P48" s="8">
        <f>IFERROR(+'PASO 1&gt;COPIAR MIS COMPROBANTES'!M48*'PASO 1&gt;COPIAR MIS COMPROBANTES'!J48,"")</f>
        <v>0</v>
      </c>
      <c r="Q48" s="20" t="str">
        <f>IF(D48&lt;&gt;0,Tablas!$H$3,"")</f>
        <v/>
      </c>
      <c r="R48" s="21"/>
    </row>
    <row r="49" spans="1:18">
      <c r="A49" s="5" t="str">
        <f>IFERROR(VLOOKUP('PASO 1&gt;COPIAR MIS COMPROBANTES'!B49,Tablas!$C:$D,2,FALSE),"")</f>
        <v/>
      </c>
      <c r="B49" s="5" t="str">
        <f>IFERROR(VLOOKUP('PASO 1&gt;COPIAR MIS COMPROBANTES'!B49,Tablas!$C:$E,3,FALSE),"")</f>
        <v/>
      </c>
      <c r="C49" s="6">
        <f>IFERROR('PASO 1&gt;COPIAR MIS COMPROBANTES'!I49,"")</f>
        <v>0</v>
      </c>
      <c r="D49" s="15">
        <f>IFERROR('PASO 1&gt;COPIAR MIS COMPROBANTES'!H49,"")</f>
        <v>0</v>
      </c>
      <c r="E49" t="str">
        <f>IFERROR(CONCATENATE(REPT(0,4-LEN('PASO 1&gt;COPIAR MIS COMPROBANTES'!C49)),'PASO 1&gt;COPIAR MIS COMPROBANTES'!C49)&amp;"-"&amp;CONCATENATE(REPT(0,8-LEN('PASO 1&gt;COPIAR MIS COMPROBANTES'!D49)),'PASO 1&gt;COPIAR MIS COMPROBANTES'!D49),"")</f>
        <v>0000-00000000</v>
      </c>
      <c r="F49" s="7">
        <f>IFERROR('PASO 1&gt;COPIAR MIS COMPROBANTES'!A49,"")</f>
        <v>0</v>
      </c>
      <c r="G49" s="7">
        <f t="shared" si="0"/>
        <v>0</v>
      </c>
      <c r="H49" s="6" t="str">
        <f>IF(D49&lt;&gt;0,Tablas!$H$1,"")</f>
        <v/>
      </c>
      <c r="I49" s="8">
        <f>IFERROR(+'PASO 1&gt;COPIAR MIS COMPROBANTES'!P49*'PASO 1&gt;COPIAR MIS COMPROBANTES'!J49,"")</f>
        <v>0</v>
      </c>
      <c r="J49" s="8">
        <f>IFERROR(_xlfn.IFS('PASO 1&gt;COPIAR MIS COMPROBANTES'!O49=0,0,'PASO 1&gt;COPIAR MIS COMPROBANTES'!R49&gt;1.15,0,'PASO 1&gt;COPIAR MIS COMPROBANTES'!R49&lt;1.14,'PASO 1&gt;COPIAR MIS COMPROBANTES'!O49)*'PASO 1&gt;COPIAR MIS COMPROBANTES'!J49,"")</f>
        <v>0</v>
      </c>
      <c r="K49" s="8">
        <f>IFERROR(_xlfn.IFS('PASO 1&gt;COPIAR MIS COMPROBANTES'!O49=0,0,'PASO 1&gt;COPIAR MIS COMPROBANTES'!R49&lt;1.15,0,'PASO 1&gt;COPIAR MIS COMPROBANTES'!R49&gt;1.25,0,'PASO 1&gt;COPIAR MIS COMPROBANTES'!R49&gt;1.16,'PASO 1&gt;COPIAR MIS COMPROBANTES'!O49)*'PASO 1&gt;COPIAR MIS COMPROBANTES'!J49,"")</f>
        <v>0</v>
      </c>
      <c r="L49" s="8">
        <f>IFERROR(_xlfn.IFS('PASO 1&gt;COPIAR MIS COMPROBANTES'!O49=0,0,'PASO 1&gt;COPIAR MIS COMPROBANTES'!R49&lt;1.23,0,'PASO 1&gt;COPIAR MIS COMPROBANTES'!R49&gt;1.25,'PASO 1&gt;COPIAR MIS COMPROBANTES'!O49)*'PASO 1&gt;COPIAR MIS COMPROBANTES'!J49,"")</f>
        <v>0</v>
      </c>
      <c r="M49" s="8">
        <f>IFERROR(IF((J49+K49+L49)=0,0,(+'PASO 1&gt;COPIAR MIS COMPROBANTES'!L49*'PASO 1&gt;COPIAR MIS COMPROBANTES'!J49)),"")</f>
        <v>0</v>
      </c>
      <c r="N49" s="8">
        <f>IFERROR(IF((J49+K49+L49+M49)=0,I49,(IF(B49="C",I49,(+'PASO 1&gt;COPIAR MIS COMPROBANTES'!N49*'PASO 1&gt;COPIAR MIS COMPROBANTES'!J49)))),"")</f>
        <v>0</v>
      </c>
      <c r="O49" s="8">
        <f>IFERROR(+'PASO 1&gt;COPIAR MIS COMPROBANTES'!S49*'PASO 1&gt;COPIAR MIS COMPROBANTES'!J49,"")</f>
        <v>0</v>
      </c>
      <c r="P49" s="8">
        <f>IFERROR(+'PASO 1&gt;COPIAR MIS COMPROBANTES'!M49*'PASO 1&gt;COPIAR MIS COMPROBANTES'!J49,"")</f>
        <v>0</v>
      </c>
      <c r="Q49" s="20" t="str">
        <f>IF(D49&lt;&gt;0,Tablas!$H$3,"")</f>
        <v/>
      </c>
      <c r="R49" s="21"/>
    </row>
    <row r="50" spans="1:18">
      <c r="A50" s="5" t="str">
        <f>IFERROR(VLOOKUP('PASO 1&gt;COPIAR MIS COMPROBANTES'!B50,Tablas!$C:$D,2,FALSE),"")</f>
        <v/>
      </c>
      <c r="B50" s="5" t="str">
        <f>IFERROR(VLOOKUP('PASO 1&gt;COPIAR MIS COMPROBANTES'!B50,Tablas!$C:$E,3,FALSE),"")</f>
        <v/>
      </c>
      <c r="C50" s="6">
        <f>IFERROR('PASO 1&gt;COPIAR MIS COMPROBANTES'!I50,"")</f>
        <v>0</v>
      </c>
      <c r="D50" s="15">
        <f>IFERROR('PASO 1&gt;COPIAR MIS COMPROBANTES'!H50,"")</f>
        <v>0</v>
      </c>
      <c r="E50" t="str">
        <f>IFERROR(CONCATENATE(REPT(0,4-LEN('PASO 1&gt;COPIAR MIS COMPROBANTES'!C50)),'PASO 1&gt;COPIAR MIS COMPROBANTES'!C50)&amp;"-"&amp;CONCATENATE(REPT(0,8-LEN('PASO 1&gt;COPIAR MIS COMPROBANTES'!D50)),'PASO 1&gt;COPIAR MIS COMPROBANTES'!D50),"")</f>
        <v>0000-00000000</v>
      </c>
      <c r="F50" s="7">
        <f>IFERROR('PASO 1&gt;COPIAR MIS COMPROBANTES'!A50,"")</f>
        <v>0</v>
      </c>
      <c r="G50" s="7">
        <f t="shared" si="0"/>
        <v>0</v>
      </c>
      <c r="H50" s="6" t="str">
        <f>IF(D50&lt;&gt;0,Tablas!$H$1,"")</f>
        <v/>
      </c>
      <c r="I50" s="8">
        <f>IFERROR(+'PASO 1&gt;COPIAR MIS COMPROBANTES'!P50*'PASO 1&gt;COPIAR MIS COMPROBANTES'!J50,"")</f>
        <v>0</v>
      </c>
      <c r="J50" s="8">
        <f>IFERROR(_xlfn.IFS('PASO 1&gt;COPIAR MIS COMPROBANTES'!O50=0,0,'PASO 1&gt;COPIAR MIS COMPROBANTES'!R50&gt;1.15,0,'PASO 1&gt;COPIAR MIS COMPROBANTES'!R50&lt;1.14,'PASO 1&gt;COPIAR MIS COMPROBANTES'!O50)*'PASO 1&gt;COPIAR MIS COMPROBANTES'!J50,"")</f>
        <v>0</v>
      </c>
      <c r="K50" s="8">
        <f>IFERROR(_xlfn.IFS('PASO 1&gt;COPIAR MIS COMPROBANTES'!O50=0,0,'PASO 1&gt;COPIAR MIS COMPROBANTES'!R50&lt;1.15,0,'PASO 1&gt;COPIAR MIS COMPROBANTES'!R50&gt;1.25,0,'PASO 1&gt;COPIAR MIS COMPROBANTES'!R50&gt;1.16,'PASO 1&gt;COPIAR MIS COMPROBANTES'!O50)*'PASO 1&gt;COPIAR MIS COMPROBANTES'!J50,"")</f>
        <v>0</v>
      </c>
      <c r="L50" s="8">
        <f>IFERROR(_xlfn.IFS('PASO 1&gt;COPIAR MIS COMPROBANTES'!O50=0,0,'PASO 1&gt;COPIAR MIS COMPROBANTES'!R50&lt;1.23,0,'PASO 1&gt;COPIAR MIS COMPROBANTES'!R50&gt;1.25,'PASO 1&gt;COPIAR MIS COMPROBANTES'!O50)*'PASO 1&gt;COPIAR MIS COMPROBANTES'!J50,"")</f>
        <v>0</v>
      </c>
      <c r="M50" s="8">
        <f>IFERROR(IF((J50+K50+L50)=0,0,(+'PASO 1&gt;COPIAR MIS COMPROBANTES'!L50*'PASO 1&gt;COPIAR MIS COMPROBANTES'!J50)),"")</f>
        <v>0</v>
      </c>
      <c r="N50" s="8">
        <f>IFERROR(IF((J50+K50+L50+M50)=0,I50,(IF(B50="C",I50,(+'PASO 1&gt;COPIAR MIS COMPROBANTES'!N50*'PASO 1&gt;COPIAR MIS COMPROBANTES'!J50)))),"")</f>
        <v>0</v>
      </c>
      <c r="O50" s="8">
        <f>IFERROR(+'PASO 1&gt;COPIAR MIS COMPROBANTES'!S50*'PASO 1&gt;COPIAR MIS COMPROBANTES'!J50,"")</f>
        <v>0</v>
      </c>
      <c r="P50" s="8">
        <f>IFERROR(+'PASO 1&gt;COPIAR MIS COMPROBANTES'!M50*'PASO 1&gt;COPIAR MIS COMPROBANTES'!J50,"")</f>
        <v>0</v>
      </c>
      <c r="Q50" s="20" t="str">
        <f>IF(D50&lt;&gt;0,Tablas!$H$3,"")</f>
        <v/>
      </c>
      <c r="R50" s="21"/>
    </row>
    <row r="51" spans="1:18">
      <c r="A51" s="5" t="str">
        <f>IFERROR(VLOOKUP('PASO 1&gt;COPIAR MIS COMPROBANTES'!B51,Tablas!$C:$D,2,FALSE),"")</f>
        <v/>
      </c>
      <c r="B51" s="5" t="str">
        <f>IFERROR(VLOOKUP('PASO 1&gt;COPIAR MIS COMPROBANTES'!B51,Tablas!$C:$E,3,FALSE),"")</f>
        <v/>
      </c>
      <c r="C51" s="6">
        <f>IFERROR('PASO 1&gt;COPIAR MIS COMPROBANTES'!I51,"")</f>
        <v>0</v>
      </c>
      <c r="D51" s="15">
        <f>IFERROR('PASO 1&gt;COPIAR MIS COMPROBANTES'!H51,"")</f>
        <v>0</v>
      </c>
      <c r="E51" t="str">
        <f>IFERROR(CONCATENATE(REPT(0,4-LEN('PASO 1&gt;COPIAR MIS COMPROBANTES'!C51)),'PASO 1&gt;COPIAR MIS COMPROBANTES'!C51)&amp;"-"&amp;CONCATENATE(REPT(0,8-LEN('PASO 1&gt;COPIAR MIS COMPROBANTES'!D51)),'PASO 1&gt;COPIAR MIS COMPROBANTES'!D51),"")</f>
        <v>0000-00000000</v>
      </c>
      <c r="F51" s="7">
        <f>IFERROR('PASO 1&gt;COPIAR MIS COMPROBANTES'!A51,"")</f>
        <v>0</v>
      </c>
      <c r="G51" s="7">
        <f t="shared" si="0"/>
        <v>0</v>
      </c>
      <c r="H51" s="6" t="str">
        <f>IF(D51&lt;&gt;0,Tablas!$H$1,"")</f>
        <v/>
      </c>
      <c r="I51" s="8">
        <f>IFERROR(+'PASO 1&gt;COPIAR MIS COMPROBANTES'!P51*'PASO 1&gt;COPIAR MIS COMPROBANTES'!J51,"")</f>
        <v>0</v>
      </c>
      <c r="J51" s="8">
        <f>IFERROR(_xlfn.IFS('PASO 1&gt;COPIAR MIS COMPROBANTES'!O51=0,0,'PASO 1&gt;COPIAR MIS COMPROBANTES'!R51&gt;1.15,0,'PASO 1&gt;COPIAR MIS COMPROBANTES'!R51&lt;1.14,'PASO 1&gt;COPIAR MIS COMPROBANTES'!O51)*'PASO 1&gt;COPIAR MIS COMPROBANTES'!J51,"")</f>
        <v>0</v>
      </c>
      <c r="K51" s="8">
        <f>IFERROR(_xlfn.IFS('PASO 1&gt;COPIAR MIS COMPROBANTES'!O51=0,0,'PASO 1&gt;COPIAR MIS COMPROBANTES'!R51&lt;1.15,0,'PASO 1&gt;COPIAR MIS COMPROBANTES'!R51&gt;1.25,0,'PASO 1&gt;COPIAR MIS COMPROBANTES'!R51&gt;1.16,'PASO 1&gt;COPIAR MIS COMPROBANTES'!O51)*'PASO 1&gt;COPIAR MIS COMPROBANTES'!J51,"")</f>
        <v>0</v>
      </c>
      <c r="L51" s="8">
        <f>IFERROR(_xlfn.IFS('PASO 1&gt;COPIAR MIS COMPROBANTES'!O51=0,0,'PASO 1&gt;COPIAR MIS COMPROBANTES'!R51&lt;1.23,0,'PASO 1&gt;COPIAR MIS COMPROBANTES'!R51&gt;1.25,'PASO 1&gt;COPIAR MIS COMPROBANTES'!O51)*'PASO 1&gt;COPIAR MIS COMPROBANTES'!J51,"")</f>
        <v>0</v>
      </c>
      <c r="M51" s="8">
        <f>IFERROR(IF((J51+K51+L51)=0,0,(+'PASO 1&gt;COPIAR MIS COMPROBANTES'!L51*'PASO 1&gt;COPIAR MIS COMPROBANTES'!J51)),"")</f>
        <v>0</v>
      </c>
      <c r="N51" s="8">
        <f>IFERROR(IF((J51+K51+L51+M51)=0,I51,(IF(B51="C",I51,(+'PASO 1&gt;COPIAR MIS COMPROBANTES'!N51*'PASO 1&gt;COPIAR MIS COMPROBANTES'!J51)))),"")</f>
        <v>0</v>
      </c>
      <c r="O51" s="8">
        <f>IFERROR(+'PASO 1&gt;COPIAR MIS COMPROBANTES'!S51*'PASO 1&gt;COPIAR MIS COMPROBANTES'!J51,"")</f>
        <v>0</v>
      </c>
      <c r="P51" s="8">
        <f>IFERROR(+'PASO 1&gt;COPIAR MIS COMPROBANTES'!M51*'PASO 1&gt;COPIAR MIS COMPROBANTES'!J51,"")</f>
        <v>0</v>
      </c>
      <c r="Q51" s="20" t="str">
        <f>IF(D51&lt;&gt;0,Tablas!$H$3,"")</f>
        <v/>
      </c>
      <c r="R51" s="21"/>
    </row>
    <row r="52" spans="1:18">
      <c r="A52" s="5" t="str">
        <f>IFERROR(VLOOKUP('PASO 1&gt;COPIAR MIS COMPROBANTES'!B52,Tablas!$C:$D,2,FALSE),"")</f>
        <v/>
      </c>
      <c r="B52" s="5" t="str">
        <f>IFERROR(VLOOKUP('PASO 1&gt;COPIAR MIS COMPROBANTES'!B52,Tablas!$C:$E,3,FALSE),"")</f>
        <v/>
      </c>
      <c r="C52" s="6">
        <f>IFERROR('PASO 1&gt;COPIAR MIS COMPROBANTES'!I52,"")</f>
        <v>0</v>
      </c>
      <c r="D52" s="15">
        <f>IFERROR('PASO 1&gt;COPIAR MIS COMPROBANTES'!H52,"")</f>
        <v>0</v>
      </c>
      <c r="E52" t="str">
        <f>IFERROR(CONCATENATE(REPT(0,4-LEN('PASO 1&gt;COPIAR MIS COMPROBANTES'!C52)),'PASO 1&gt;COPIAR MIS COMPROBANTES'!C52)&amp;"-"&amp;CONCATENATE(REPT(0,8-LEN('PASO 1&gt;COPIAR MIS COMPROBANTES'!D52)),'PASO 1&gt;COPIAR MIS COMPROBANTES'!D52),"")</f>
        <v>0000-00000000</v>
      </c>
      <c r="F52" s="7">
        <f>IFERROR('PASO 1&gt;COPIAR MIS COMPROBANTES'!A52,"")</f>
        <v>0</v>
      </c>
      <c r="G52" s="7">
        <f t="shared" si="0"/>
        <v>0</v>
      </c>
      <c r="H52" s="6" t="str">
        <f>IF(D52&lt;&gt;0,Tablas!$H$1,"")</f>
        <v/>
      </c>
      <c r="I52" s="8">
        <f>IFERROR(+'PASO 1&gt;COPIAR MIS COMPROBANTES'!P52*'PASO 1&gt;COPIAR MIS COMPROBANTES'!J52,"")</f>
        <v>0</v>
      </c>
      <c r="J52" s="8">
        <f>IFERROR(_xlfn.IFS('PASO 1&gt;COPIAR MIS COMPROBANTES'!O52=0,0,'PASO 1&gt;COPIAR MIS COMPROBANTES'!R52&gt;1.15,0,'PASO 1&gt;COPIAR MIS COMPROBANTES'!R52&lt;1.14,'PASO 1&gt;COPIAR MIS COMPROBANTES'!O52)*'PASO 1&gt;COPIAR MIS COMPROBANTES'!J52,"")</f>
        <v>0</v>
      </c>
      <c r="K52" s="8">
        <f>IFERROR(_xlfn.IFS('PASO 1&gt;COPIAR MIS COMPROBANTES'!O52=0,0,'PASO 1&gt;COPIAR MIS COMPROBANTES'!R52&lt;1.15,0,'PASO 1&gt;COPIAR MIS COMPROBANTES'!R52&gt;1.25,0,'PASO 1&gt;COPIAR MIS COMPROBANTES'!R52&gt;1.16,'PASO 1&gt;COPIAR MIS COMPROBANTES'!O52)*'PASO 1&gt;COPIAR MIS COMPROBANTES'!J52,"")</f>
        <v>0</v>
      </c>
      <c r="L52" s="8">
        <f>IFERROR(_xlfn.IFS('PASO 1&gt;COPIAR MIS COMPROBANTES'!O52=0,0,'PASO 1&gt;COPIAR MIS COMPROBANTES'!R52&lt;1.23,0,'PASO 1&gt;COPIAR MIS COMPROBANTES'!R52&gt;1.25,'PASO 1&gt;COPIAR MIS COMPROBANTES'!O52)*'PASO 1&gt;COPIAR MIS COMPROBANTES'!J52,"")</f>
        <v>0</v>
      </c>
      <c r="M52" s="8">
        <f>IFERROR(IF((J52+K52+L52)=0,0,(+'PASO 1&gt;COPIAR MIS COMPROBANTES'!L52*'PASO 1&gt;COPIAR MIS COMPROBANTES'!J52)),"")</f>
        <v>0</v>
      </c>
      <c r="N52" s="8">
        <f>IFERROR(IF((J52+K52+L52+M52)=0,I52,(IF(B52="C",I52,(+'PASO 1&gt;COPIAR MIS COMPROBANTES'!N52*'PASO 1&gt;COPIAR MIS COMPROBANTES'!J52)))),"")</f>
        <v>0</v>
      </c>
      <c r="O52" s="8">
        <f>IFERROR(+'PASO 1&gt;COPIAR MIS COMPROBANTES'!S52*'PASO 1&gt;COPIAR MIS COMPROBANTES'!J52,"")</f>
        <v>0</v>
      </c>
      <c r="P52" s="8">
        <f>IFERROR(+'PASO 1&gt;COPIAR MIS COMPROBANTES'!M52*'PASO 1&gt;COPIAR MIS COMPROBANTES'!J52,"")</f>
        <v>0</v>
      </c>
      <c r="Q52" s="20" t="str">
        <f>IF(D52&lt;&gt;0,Tablas!$H$3,"")</f>
        <v/>
      </c>
      <c r="R52" s="21"/>
    </row>
    <row r="53" spans="1:18">
      <c r="A53" s="5" t="str">
        <f>IFERROR(VLOOKUP('PASO 1&gt;COPIAR MIS COMPROBANTES'!B53,Tablas!$C:$D,2,FALSE),"")</f>
        <v/>
      </c>
      <c r="B53" s="5" t="str">
        <f>IFERROR(VLOOKUP('PASO 1&gt;COPIAR MIS COMPROBANTES'!B53,Tablas!$C:$E,3,FALSE),"")</f>
        <v/>
      </c>
      <c r="C53" s="6">
        <f>IFERROR('PASO 1&gt;COPIAR MIS COMPROBANTES'!I53,"")</f>
        <v>0</v>
      </c>
      <c r="D53" s="15">
        <f>IFERROR('PASO 1&gt;COPIAR MIS COMPROBANTES'!H53,"")</f>
        <v>0</v>
      </c>
      <c r="E53" t="str">
        <f>IFERROR(CONCATENATE(REPT(0,4-LEN('PASO 1&gt;COPIAR MIS COMPROBANTES'!C53)),'PASO 1&gt;COPIAR MIS COMPROBANTES'!C53)&amp;"-"&amp;CONCATENATE(REPT(0,8-LEN('PASO 1&gt;COPIAR MIS COMPROBANTES'!D53)),'PASO 1&gt;COPIAR MIS COMPROBANTES'!D53),"")</f>
        <v>0000-00000000</v>
      </c>
      <c r="F53" s="7">
        <f>IFERROR('PASO 1&gt;COPIAR MIS COMPROBANTES'!A53,"")</f>
        <v>0</v>
      </c>
      <c r="G53" s="7">
        <f t="shared" si="0"/>
        <v>0</v>
      </c>
      <c r="H53" s="6" t="str">
        <f>IF(D53&lt;&gt;0,Tablas!$H$1,"")</f>
        <v/>
      </c>
      <c r="I53" s="8">
        <f>IFERROR(+'PASO 1&gt;COPIAR MIS COMPROBANTES'!P53*'PASO 1&gt;COPIAR MIS COMPROBANTES'!J53,"")</f>
        <v>0</v>
      </c>
      <c r="J53" s="8">
        <f>IFERROR(_xlfn.IFS('PASO 1&gt;COPIAR MIS COMPROBANTES'!O53=0,0,'PASO 1&gt;COPIAR MIS COMPROBANTES'!R53&gt;1.15,0,'PASO 1&gt;COPIAR MIS COMPROBANTES'!R53&lt;1.14,'PASO 1&gt;COPIAR MIS COMPROBANTES'!O53)*'PASO 1&gt;COPIAR MIS COMPROBANTES'!J53,"")</f>
        <v>0</v>
      </c>
      <c r="K53" s="8">
        <f>IFERROR(_xlfn.IFS('PASO 1&gt;COPIAR MIS COMPROBANTES'!O53=0,0,'PASO 1&gt;COPIAR MIS COMPROBANTES'!R53&lt;1.15,0,'PASO 1&gt;COPIAR MIS COMPROBANTES'!R53&gt;1.25,0,'PASO 1&gt;COPIAR MIS COMPROBANTES'!R53&gt;1.16,'PASO 1&gt;COPIAR MIS COMPROBANTES'!O53)*'PASO 1&gt;COPIAR MIS COMPROBANTES'!J53,"")</f>
        <v>0</v>
      </c>
      <c r="L53" s="8">
        <f>IFERROR(_xlfn.IFS('PASO 1&gt;COPIAR MIS COMPROBANTES'!O53=0,0,'PASO 1&gt;COPIAR MIS COMPROBANTES'!R53&lt;1.23,0,'PASO 1&gt;COPIAR MIS COMPROBANTES'!R53&gt;1.25,'PASO 1&gt;COPIAR MIS COMPROBANTES'!O53)*'PASO 1&gt;COPIAR MIS COMPROBANTES'!J53,"")</f>
        <v>0</v>
      </c>
      <c r="M53" s="8">
        <f>IFERROR(IF((J53+K53+L53)=0,0,(+'PASO 1&gt;COPIAR MIS COMPROBANTES'!L53*'PASO 1&gt;COPIAR MIS COMPROBANTES'!J53)),"")</f>
        <v>0</v>
      </c>
      <c r="N53" s="8">
        <f>IFERROR(IF((J53+K53+L53+M53)=0,I53,(IF(B53="C",I53,(+'PASO 1&gt;COPIAR MIS COMPROBANTES'!N53*'PASO 1&gt;COPIAR MIS COMPROBANTES'!J53)))),"")</f>
        <v>0</v>
      </c>
      <c r="O53" s="8">
        <f>IFERROR(+'PASO 1&gt;COPIAR MIS COMPROBANTES'!S53*'PASO 1&gt;COPIAR MIS COMPROBANTES'!J53,"")</f>
        <v>0</v>
      </c>
      <c r="P53" s="8">
        <f>IFERROR(+'PASO 1&gt;COPIAR MIS COMPROBANTES'!M53*'PASO 1&gt;COPIAR MIS COMPROBANTES'!J53,"")</f>
        <v>0</v>
      </c>
      <c r="Q53" s="20" t="str">
        <f>IF(D53&lt;&gt;0,Tablas!$H$3,"")</f>
        <v/>
      </c>
      <c r="R53" s="21"/>
    </row>
    <row r="54" spans="1:18">
      <c r="A54" s="5" t="str">
        <f>IFERROR(VLOOKUP('PASO 1&gt;COPIAR MIS COMPROBANTES'!B54,Tablas!$C:$D,2,FALSE),"")</f>
        <v/>
      </c>
      <c r="B54" s="5" t="str">
        <f>IFERROR(VLOOKUP('PASO 1&gt;COPIAR MIS COMPROBANTES'!B54,Tablas!$C:$E,3,FALSE),"")</f>
        <v/>
      </c>
      <c r="C54" s="6">
        <f>IFERROR('PASO 1&gt;COPIAR MIS COMPROBANTES'!I54,"")</f>
        <v>0</v>
      </c>
      <c r="D54" s="15">
        <f>IFERROR('PASO 1&gt;COPIAR MIS COMPROBANTES'!H54,"")</f>
        <v>0</v>
      </c>
      <c r="E54" t="str">
        <f>IFERROR(CONCATENATE(REPT(0,4-LEN('PASO 1&gt;COPIAR MIS COMPROBANTES'!C54)),'PASO 1&gt;COPIAR MIS COMPROBANTES'!C54)&amp;"-"&amp;CONCATENATE(REPT(0,8-LEN('PASO 1&gt;COPIAR MIS COMPROBANTES'!D54)),'PASO 1&gt;COPIAR MIS COMPROBANTES'!D54),"")</f>
        <v>0000-00000000</v>
      </c>
      <c r="F54" s="7">
        <f>IFERROR('PASO 1&gt;COPIAR MIS COMPROBANTES'!A54,"")</f>
        <v>0</v>
      </c>
      <c r="G54" s="7">
        <f t="shared" si="0"/>
        <v>0</v>
      </c>
      <c r="H54" s="6" t="str">
        <f>IF(D54&lt;&gt;0,Tablas!$H$1,"")</f>
        <v/>
      </c>
      <c r="I54" s="8">
        <f>IFERROR(+'PASO 1&gt;COPIAR MIS COMPROBANTES'!P54*'PASO 1&gt;COPIAR MIS COMPROBANTES'!J54,"")</f>
        <v>0</v>
      </c>
      <c r="J54" s="8">
        <f>IFERROR(_xlfn.IFS('PASO 1&gt;COPIAR MIS COMPROBANTES'!O54=0,0,'PASO 1&gt;COPIAR MIS COMPROBANTES'!R54&gt;1.15,0,'PASO 1&gt;COPIAR MIS COMPROBANTES'!R54&lt;1.14,'PASO 1&gt;COPIAR MIS COMPROBANTES'!O54)*'PASO 1&gt;COPIAR MIS COMPROBANTES'!J54,"")</f>
        <v>0</v>
      </c>
      <c r="K54" s="8">
        <f>IFERROR(_xlfn.IFS('PASO 1&gt;COPIAR MIS COMPROBANTES'!O54=0,0,'PASO 1&gt;COPIAR MIS COMPROBANTES'!R54&lt;1.15,0,'PASO 1&gt;COPIAR MIS COMPROBANTES'!R54&gt;1.25,0,'PASO 1&gt;COPIAR MIS COMPROBANTES'!R54&gt;1.16,'PASO 1&gt;COPIAR MIS COMPROBANTES'!O54)*'PASO 1&gt;COPIAR MIS COMPROBANTES'!J54,"")</f>
        <v>0</v>
      </c>
      <c r="L54" s="8">
        <f>IFERROR(_xlfn.IFS('PASO 1&gt;COPIAR MIS COMPROBANTES'!O54=0,0,'PASO 1&gt;COPIAR MIS COMPROBANTES'!R54&lt;1.23,0,'PASO 1&gt;COPIAR MIS COMPROBANTES'!R54&gt;1.25,'PASO 1&gt;COPIAR MIS COMPROBANTES'!O54)*'PASO 1&gt;COPIAR MIS COMPROBANTES'!J54,"")</f>
        <v>0</v>
      </c>
      <c r="M54" s="8">
        <f>IFERROR(IF((J54+K54+L54)=0,0,(+'PASO 1&gt;COPIAR MIS COMPROBANTES'!L54*'PASO 1&gt;COPIAR MIS COMPROBANTES'!J54)),"")</f>
        <v>0</v>
      </c>
      <c r="N54" s="8">
        <f>IFERROR(IF((J54+K54+L54+M54)=0,I54,(IF(B54="C",I54,(+'PASO 1&gt;COPIAR MIS COMPROBANTES'!N54*'PASO 1&gt;COPIAR MIS COMPROBANTES'!J54)))),"")</f>
        <v>0</v>
      </c>
      <c r="O54" s="8">
        <f>IFERROR(+'PASO 1&gt;COPIAR MIS COMPROBANTES'!S54*'PASO 1&gt;COPIAR MIS COMPROBANTES'!J54,"")</f>
        <v>0</v>
      </c>
      <c r="P54" s="8">
        <f>IFERROR(+'PASO 1&gt;COPIAR MIS COMPROBANTES'!M54*'PASO 1&gt;COPIAR MIS COMPROBANTES'!J54,"")</f>
        <v>0</v>
      </c>
      <c r="Q54" s="20" t="str">
        <f>IF(D54&lt;&gt;0,Tablas!$H$3,"")</f>
        <v/>
      </c>
      <c r="R54" s="21"/>
    </row>
    <row r="55" spans="1:18">
      <c r="A55" s="5" t="str">
        <f>IFERROR(VLOOKUP('PASO 1&gt;COPIAR MIS COMPROBANTES'!B55,Tablas!$C:$D,2,FALSE),"")</f>
        <v/>
      </c>
      <c r="B55" s="5" t="str">
        <f>IFERROR(VLOOKUP('PASO 1&gt;COPIAR MIS COMPROBANTES'!B55,Tablas!$C:$E,3,FALSE),"")</f>
        <v/>
      </c>
      <c r="C55" s="6">
        <f>IFERROR('PASO 1&gt;COPIAR MIS COMPROBANTES'!I55,"")</f>
        <v>0</v>
      </c>
      <c r="D55" s="15">
        <f>IFERROR('PASO 1&gt;COPIAR MIS COMPROBANTES'!H55,"")</f>
        <v>0</v>
      </c>
      <c r="E55" t="str">
        <f>IFERROR(CONCATENATE(REPT(0,4-LEN('PASO 1&gt;COPIAR MIS COMPROBANTES'!C55)),'PASO 1&gt;COPIAR MIS COMPROBANTES'!C55)&amp;"-"&amp;CONCATENATE(REPT(0,8-LEN('PASO 1&gt;COPIAR MIS COMPROBANTES'!D55)),'PASO 1&gt;COPIAR MIS COMPROBANTES'!D55),"")</f>
        <v>0000-00000000</v>
      </c>
      <c r="F55" s="7">
        <f>IFERROR('PASO 1&gt;COPIAR MIS COMPROBANTES'!A55,"")</f>
        <v>0</v>
      </c>
      <c r="G55" s="7">
        <f t="shared" si="0"/>
        <v>0</v>
      </c>
      <c r="H55" s="6" t="str">
        <f>IF(D55&lt;&gt;0,Tablas!$H$1,"")</f>
        <v/>
      </c>
      <c r="I55" s="8">
        <f>IFERROR(+'PASO 1&gt;COPIAR MIS COMPROBANTES'!P55*'PASO 1&gt;COPIAR MIS COMPROBANTES'!J55,"")</f>
        <v>0</v>
      </c>
      <c r="J55" s="8">
        <f>IFERROR(_xlfn.IFS('PASO 1&gt;COPIAR MIS COMPROBANTES'!O55=0,0,'PASO 1&gt;COPIAR MIS COMPROBANTES'!R55&gt;1.15,0,'PASO 1&gt;COPIAR MIS COMPROBANTES'!R55&lt;1.14,'PASO 1&gt;COPIAR MIS COMPROBANTES'!O55)*'PASO 1&gt;COPIAR MIS COMPROBANTES'!J55,"")</f>
        <v>0</v>
      </c>
      <c r="K55" s="8">
        <f>IFERROR(_xlfn.IFS('PASO 1&gt;COPIAR MIS COMPROBANTES'!O55=0,0,'PASO 1&gt;COPIAR MIS COMPROBANTES'!R55&lt;1.15,0,'PASO 1&gt;COPIAR MIS COMPROBANTES'!R55&gt;1.25,0,'PASO 1&gt;COPIAR MIS COMPROBANTES'!R55&gt;1.16,'PASO 1&gt;COPIAR MIS COMPROBANTES'!O55)*'PASO 1&gt;COPIAR MIS COMPROBANTES'!J55,"")</f>
        <v>0</v>
      </c>
      <c r="L55" s="8">
        <f>IFERROR(_xlfn.IFS('PASO 1&gt;COPIAR MIS COMPROBANTES'!O55=0,0,'PASO 1&gt;COPIAR MIS COMPROBANTES'!R55&lt;1.23,0,'PASO 1&gt;COPIAR MIS COMPROBANTES'!R55&gt;1.25,'PASO 1&gt;COPIAR MIS COMPROBANTES'!O55)*'PASO 1&gt;COPIAR MIS COMPROBANTES'!J55,"")</f>
        <v>0</v>
      </c>
      <c r="M55" s="8">
        <f>IFERROR(IF((J55+K55+L55)=0,0,(+'PASO 1&gt;COPIAR MIS COMPROBANTES'!L55*'PASO 1&gt;COPIAR MIS COMPROBANTES'!J55)),"")</f>
        <v>0</v>
      </c>
      <c r="N55" s="8">
        <f>IFERROR(IF((J55+K55+L55+M55)=0,I55,(IF(B55="C",I55,(+'PASO 1&gt;COPIAR MIS COMPROBANTES'!N55*'PASO 1&gt;COPIAR MIS COMPROBANTES'!J55)))),"")</f>
        <v>0</v>
      </c>
      <c r="O55" s="8">
        <f>IFERROR(+'PASO 1&gt;COPIAR MIS COMPROBANTES'!S55*'PASO 1&gt;COPIAR MIS COMPROBANTES'!J55,"")</f>
        <v>0</v>
      </c>
      <c r="P55" s="8">
        <f>IFERROR(+'PASO 1&gt;COPIAR MIS COMPROBANTES'!M55*'PASO 1&gt;COPIAR MIS COMPROBANTES'!J55,"")</f>
        <v>0</v>
      </c>
      <c r="Q55" s="20" t="str">
        <f>IF(D55&lt;&gt;0,Tablas!$H$3,"")</f>
        <v/>
      </c>
      <c r="R55" s="21"/>
    </row>
    <row r="56" spans="1:18">
      <c r="A56" s="5" t="str">
        <f>IFERROR(VLOOKUP('PASO 1&gt;COPIAR MIS COMPROBANTES'!B56,Tablas!$C:$D,2,FALSE),"")</f>
        <v/>
      </c>
      <c r="B56" s="5" t="str">
        <f>IFERROR(VLOOKUP('PASO 1&gt;COPIAR MIS COMPROBANTES'!B56,Tablas!$C:$E,3,FALSE),"")</f>
        <v/>
      </c>
      <c r="C56" s="6">
        <f>IFERROR('PASO 1&gt;COPIAR MIS COMPROBANTES'!I56,"")</f>
        <v>0</v>
      </c>
      <c r="D56" s="15">
        <f>IFERROR('PASO 1&gt;COPIAR MIS COMPROBANTES'!H56,"")</f>
        <v>0</v>
      </c>
      <c r="E56" t="str">
        <f>IFERROR(CONCATENATE(REPT(0,4-LEN('PASO 1&gt;COPIAR MIS COMPROBANTES'!C56)),'PASO 1&gt;COPIAR MIS COMPROBANTES'!C56)&amp;"-"&amp;CONCATENATE(REPT(0,8-LEN('PASO 1&gt;COPIAR MIS COMPROBANTES'!D56)),'PASO 1&gt;COPIAR MIS COMPROBANTES'!D56),"")</f>
        <v>0000-00000000</v>
      </c>
      <c r="F56" s="7">
        <f>IFERROR('PASO 1&gt;COPIAR MIS COMPROBANTES'!A56,"")</f>
        <v>0</v>
      </c>
      <c r="G56" s="7">
        <f t="shared" si="0"/>
        <v>0</v>
      </c>
      <c r="H56" s="6" t="str">
        <f>IF(D56&lt;&gt;0,Tablas!$H$1,"")</f>
        <v/>
      </c>
      <c r="I56" s="8">
        <f>IFERROR(+'PASO 1&gt;COPIAR MIS COMPROBANTES'!P56*'PASO 1&gt;COPIAR MIS COMPROBANTES'!J56,"")</f>
        <v>0</v>
      </c>
      <c r="J56" s="8">
        <f>IFERROR(_xlfn.IFS('PASO 1&gt;COPIAR MIS COMPROBANTES'!O56=0,0,'PASO 1&gt;COPIAR MIS COMPROBANTES'!R56&gt;1.15,0,'PASO 1&gt;COPIAR MIS COMPROBANTES'!R56&lt;1.14,'PASO 1&gt;COPIAR MIS COMPROBANTES'!O56)*'PASO 1&gt;COPIAR MIS COMPROBANTES'!J56,"")</f>
        <v>0</v>
      </c>
      <c r="K56" s="8">
        <f>IFERROR(_xlfn.IFS('PASO 1&gt;COPIAR MIS COMPROBANTES'!O56=0,0,'PASO 1&gt;COPIAR MIS COMPROBANTES'!R56&lt;1.15,0,'PASO 1&gt;COPIAR MIS COMPROBANTES'!R56&gt;1.25,0,'PASO 1&gt;COPIAR MIS COMPROBANTES'!R56&gt;1.16,'PASO 1&gt;COPIAR MIS COMPROBANTES'!O56)*'PASO 1&gt;COPIAR MIS COMPROBANTES'!J56,"")</f>
        <v>0</v>
      </c>
      <c r="L56" s="8">
        <f>IFERROR(_xlfn.IFS('PASO 1&gt;COPIAR MIS COMPROBANTES'!O56=0,0,'PASO 1&gt;COPIAR MIS COMPROBANTES'!R56&lt;1.23,0,'PASO 1&gt;COPIAR MIS COMPROBANTES'!R56&gt;1.25,'PASO 1&gt;COPIAR MIS COMPROBANTES'!O56)*'PASO 1&gt;COPIAR MIS COMPROBANTES'!J56,"")</f>
        <v>0</v>
      </c>
      <c r="M56" s="8">
        <f>IFERROR(IF((J56+K56+L56)=0,0,(+'PASO 1&gt;COPIAR MIS COMPROBANTES'!L56*'PASO 1&gt;COPIAR MIS COMPROBANTES'!J56)),"")</f>
        <v>0</v>
      </c>
      <c r="N56" s="8">
        <f>IFERROR(IF((J56+K56+L56+M56)=0,I56,(IF(B56="C",I56,(+'PASO 1&gt;COPIAR MIS COMPROBANTES'!N56*'PASO 1&gt;COPIAR MIS COMPROBANTES'!J56)))),"")</f>
        <v>0</v>
      </c>
      <c r="O56" s="8">
        <f>IFERROR(+'PASO 1&gt;COPIAR MIS COMPROBANTES'!S56*'PASO 1&gt;COPIAR MIS COMPROBANTES'!J56,"")</f>
        <v>0</v>
      </c>
      <c r="P56" s="8">
        <f>IFERROR(+'PASO 1&gt;COPIAR MIS COMPROBANTES'!M56*'PASO 1&gt;COPIAR MIS COMPROBANTES'!J56,"")</f>
        <v>0</v>
      </c>
      <c r="Q56" s="20" t="str">
        <f>IF(D56&lt;&gt;0,Tablas!$H$3,"")</f>
        <v/>
      </c>
      <c r="R56" s="21"/>
    </row>
    <row r="57" spans="1:18">
      <c r="A57" s="5" t="str">
        <f>IFERROR(VLOOKUP('PASO 1&gt;COPIAR MIS COMPROBANTES'!B57,Tablas!$C:$D,2,FALSE),"")</f>
        <v/>
      </c>
      <c r="B57" s="5" t="str">
        <f>IFERROR(VLOOKUP('PASO 1&gt;COPIAR MIS COMPROBANTES'!B57,Tablas!$C:$E,3,FALSE),"")</f>
        <v/>
      </c>
      <c r="C57" s="6">
        <f>IFERROR('PASO 1&gt;COPIAR MIS COMPROBANTES'!I57,"")</f>
        <v>0</v>
      </c>
      <c r="D57" s="15">
        <f>IFERROR('PASO 1&gt;COPIAR MIS COMPROBANTES'!H57,"")</f>
        <v>0</v>
      </c>
      <c r="E57" t="str">
        <f>IFERROR(CONCATENATE(REPT(0,4-LEN('PASO 1&gt;COPIAR MIS COMPROBANTES'!C57)),'PASO 1&gt;COPIAR MIS COMPROBANTES'!C57)&amp;"-"&amp;CONCATENATE(REPT(0,8-LEN('PASO 1&gt;COPIAR MIS COMPROBANTES'!D57)),'PASO 1&gt;COPIAR MIS COMPROBANTES'!D57),"")</f>
        <v>0000-00000000</v>
      </c>
      <c r="F57" s="7">
        <f>IFERROR('PASO 1&gt;COPIAR MIS COMPROBANTES'!A57,"")</f>
        <v>0</v>
      </c>
      <c r="G57" s="7">
        <f t="shared" si="0"/>
        <v>0</v>
      </c>
      <c r="H57" s="6" t="str">
        <f>IF(D57&lt;&gt;0,Tablas!$H$1,"")</f>
        <v/>
      </c>
      <c r="I57" s="8">
        <f>IFERROR(+'PASO 1&gt;COPIAR MIS COMPROBANTES'!P57*'PASO 1&gt;COPIAR MIS COMPROBANTES'!J57,"")</f>
        <v>0</v>
      </c>
      <c r="J57" s="8">
        <f>IFERROR(_xlfn.IFS('PASO 1&gt;COPIAR MIS COMPROBANTES'!O57=0,0,'PASO 1&gt;COPIAR MIS COMPROBANTES'!R57&gt;1.15,0,'PASO 1&gt;COPIAR MIS COMPROBANTES'!R57&lt;1.14,'PASO 1&gt;COPIAR MIS COMPROBANTES'!O57)*'PASO 1&gt;COPIAR MIS COMPROBANTES'!J57,"")</f>
        <v>0</v>
      </c>
      <c r="K57" s="8">
        <f>IFERROR(_xlfn.IFS('PASO 1&gt;COPIAR MIS COMPROBANTES'!O57=0,0,'PASO 1&gt;COPIAR MIS COMPROBANTES'!R57&lt;1.15,0,'PASO 1&gt;COPIAR MIS COMPROBANTES'!R57&gt;1.25,0,'PASO 1&gt;COPIAR MIS COMPROBANTES'!R57&gt;1.16,'PASO 1&gt;COPIAR MIS COMPROBANTES'!O57)*'PASO 1&gt;COPIAR MIS COMPROBANTES'!J57,"")</f>
        <v>0</v>
      </c>
      <c r="L57" s="8">
        <f>IFERROR(_xlfn.IFS('PASO 1&gt;COPIAR MIS COMPROBANTES'!O57=0,0,'PASO 1&gt;COPIAR MIS COMPROBANTES'!R57&lt;1.23,0,'PASO 1&gt;COPIAR MIS COMPROBANTES'!R57&gt;1.25,'PASO 1&gt;COPIAR MIS COMPROBANTES'!O57)*'PASO 1&gt;COPIAR MIS COMPROBANTES'!J57,"")</f>
        <v>0</v>
      </c>
      <c r="M57" s="8">
        <f>IFERROR(IF((J57+K57+L57)=0,0,(+'PASO 1&gt;COPIAR MIS COMPROBANTES'!L57*'PASO 1&gt;COPIAR MIS COMPROBANTES'!J57)),"")</f>
        <v>0</v>
      </c>
      <c r="N57" s="8">
        <f>IFERROR(IF((J57+K57+L57+M57)=0,I57,(IF(B57="C",I57,(+'PASO 1&gt;COPIAR MIS COMPROBANTES'!N57*'PASO 1&gt;COPIAR MIS COMPROBANTES'!J57)))),"")</f>
        <v>0</v>
      </c>
      <c r="O57" s="8">
        <f>IFERROR(+'PASO 1&gt;COPIAR MIS COMPROBANTES'!S57*'PASO 1&gt;COPIAR MIS COMPROBANTES'!J57,"")</f>
        <v>0</v>
      </c>
      <c r="P57" s="8">
        <f>IFERROR(+'PASO 1&gt;COPIAR MIS COMPROBANTES'!M57*'PASO 1&gt;COPIAR MIS COMPROBANTES'!J57,"")</f>
        <v>0</v>
      </c>
      <c r="Q57" s="20" t="str">
        <f>IF(D57&lt;&gt;0,Tablas!$H$3,"")</f>
        <v/>
      </c>
      <c r="R57" s="21"/>
    </row>
    <row r="58" spans="1:18">
      <c r="A58" s="5" t="str">
        <f>IFERROR(VLOOKUP('PASO 1&gt;COPIAR MIS COMPROBANTES'!B58,Tablas!$C:$D,2,FALSE),"")</f>
        <v/>
      </c>
      <c r="B58" s="5" t="str">
        <f>IFERROR(VLOOKUP('PASO 1&gt;COPIAR MIS COMPROBANTES'!B58,Tablas!$C:$E,3,FALSE),"")</f>
        <v/>
      </c>
      <c r="C58" s="6">
        <f>IFERROR('PASO 1&gt;COPIAR MIS COMPROBANTES'!I58,"")</f>
        <v>0</v>
      </c>
      <c r="D58" s="15">
        <f>IFERROR('PASO 1&gt;COPIAR MIS COMPROBANTES'!H58,"")</f>
        <v>0</v>
      </c>
      <c r="E58" t="str">
        <f>IFERROR(CONCATENATE(REPT(0,4-LEN('PASO 1&gt;COPIAR MIS COMPROBANTES'!C58)),'PASO 1&gt;COPIAR MIS COMPROBANTES'!C58)&amp;"-"&amp;CONCATENATE(REPT(0,8-LEN('PASO 1&gt;COPIAR MIS COMPROBANTES'!D58)),'PASO 1&gt;COPIAR MIS COMPROBANTES'!D58),"")</f>
        <v>0000-00000000</v>
      </c>
      <c r="F58" s="7">
        <f>IFERROR('PASO 1&gt;COPIAR MIS COMPROBANTES'!A58,"")</f>
        <v>0</v>
      </c>
      <c r="G58" s="7">
        <f t="shared" si="0"/>
        <v>0</v>
      </c>
      <c r="H58" s="6" t="str">
        <f>IF(D58&lt;&gt;0,Tablas!$H$1,"")</f>
        <v/>
      </c>
      <c r="I58" s="8">
        <f>IFERROR(+'PASO 1&gt;COPIAR MIS COMPROBANTES'!P58*'PASO 1&gt;COPIAR MIS COMPROBANTES'!J58,"")</f>
        <v>0</v>
      </c>
      <c r="J58" s="8">
        <f>IFERROR(_xlfn.IFS('PASO 1&gt;COPIAR MIS COMPROBANTES'!O58=0,0,'PASO 1&gt;COPIAR MIS COMPROBANTES'!R58&gt;1.15,0,'PASO 1&gt;COPIAR MIS COMPROBANTES'!R58&lt;1.14,'PASO 1&gt;COPIAR MIS COMPROBANTES'!O58)*'PASO 1&gt;COPIAR MIS COMPROBANTES'!J58,"")</f>
        <v>0</v>
      </c>
      <c r="K58" s="8">
        <f>IFERROR(_xlfn.IFS('PASO 1&gt;COPIAR MIS COMPROBANTES'!O58=0,0,'PASO 1&gt;COPIAR MIS COMPROBANTES'!R58&lt;1.15,0,'PASO 1&gt;COPIAR MIS COMPROBANTES'!R58&gt;1.25,0,'PASO 1&gt;COPIAR MIS COMPROBANTES'!R58&gt;1.16,'PASO 1&gt;COPIAR MIS COMPROBANTES'!O58)*'PASO 1&gt;COPIAR MIS COMPROBANTES'!J58,"")</f>
        <v>0</v>
      </c>
      <c r="L58" s="8">
        <f>IFERROR(_xlfn.IFS('PASO 1&gt;COPIAR MIS COMPROBANTES'!O58=0,0,'PASO 1&gt;COPIAR MIS COMPROBANTES'!R58&lt;1.23,0,'PASO 1&gt;COPIAR MIS COMPROBANTES'!R58&gt;1.25,'PASO 1&gt;COPIAR MIS COMPROBANTES'!O58)*'PASO 1&gt;COPIAR MIS COMPROBANTES'!J58,"")</f>
        <v>0</v>
      </c>
      <c r="M58" s="8">
        <f>IFERROR(IF((J58+K58+L58)=0,0,(+'PASO 1&gt;COPIAR MIS COMPROBANTES'!L58*'PASO 1&gt;COPIAR MIS COMPROBANTES'!J58)),"")</f>
        <v>0</v>
      </c>
      <c r="N58" s="8">
        <f>IFERROR(IF((J58+K58+L58+M58)=0,I58,(IF(B58="C",I58,(+'PASO 1&gt;COPIAR MIS COMPROBANTES'!N58*'PASO 1&gt;COPIAR MIS COMPROBANTES'!J58)))),"")</f>
        <v>0</v>
      </c>
      <c r="O58" s="8">
        <f>IFERROR(+'PASO 1&gt;COPIAR MIS COMPROBANTES'!S58*'PASO 1&gt;COPIAR MIS COMPROBANTES'!J58,"")</f>
        <v>0</v>
      </c>
      <c r="P58" s="8">
        <f>IFERROR(+'PASO 1&gt;COPIAR MIS COMPROBANTES'!M58*'PASO 1&gt;COPIAR MIS COMPROBANTES'!J58,"")</f>
        <v>0</v>
      </c>
      <c r="Q58" s="20" t="str">
        <f>IF(D58&lt;&gt;0,Tablas!$H$3,"")</f>
        <v/>
      </c>
      <c r="R58" s="21"/>
    </row>
    <row r="59" spans="1:18">
      <c r="A59" s="5" t="str">
        <f>IFERROR(VLOOKUP('PASO 1&gt;COPIAR MIS COMPROBANTES'!B59,Tablas!$C:$D,2,FALSE),"")</f>
        <v/>
      </c>
      <c r="B59" s="5" t="str">
        <f>IFERROR(VLOOKUP('PASO 1&gt;COPIAR MIS COMPROBANTES'!B59,Tablas!$C:$E,3,FALSE),"")</f>
        <v/>
      </c>
      <c r="C59" s="6">
        <f>IFERROR('PASO 1&gt;COPIAR MIS COMPROBANTES'!I59,"")</f>
        <v>0</v>
      </c>
      <c r="D59" s="15">
        <f>IFERROR('PASO 1&gt;COPIAR MIS COMPROBANTES'!H59,"")</f>
        <v>0</v>
      </c>
      <c r="E59" t="str">
        <f>IFERROR(CONCATENATE(REPT(0,4-LEN('PASO 1&gt;COPIAR MIS COMPROBANTES'!C59)),'PASO 1&gt;COPIAR MIS COMPROBANTES'!C59)&amp;"-"&amp;CONCATENATE(REPT(0,8-LEN('PASO 1&gt;COPIAR MIS COMPROBANTES'!D59)),'PASO 1&gt;COPIAR MIS COMPROBANTES'!D59),"")</f>
        <v>0000-00000000</v>
      </c>
      <c r="F59" s="7">
        <f>IFERROR('PASO 1&gt;COPIAR MIS COMPROBANTES'!A59,"")</f>
        <v>0</v>
      </c>
      <c r="G59" s="7">
        <f t="shared" si="0"/>
        <v>0</v>
      </c>
      <c r="H59" s="6" t="str">
        <f>IF(D59&lt;&gt;0,Tablas!$H$1,"")</f>
        <v/>
      </c>
      <c r="I59" s="8">
        <f>IFERROR(+'PASO 1&gt;COPIAR MIS COMPROBANTES'!P59*'PASO 1&gt;COPIAR MIS COMPROBANTES'!J59,"")</f>
        <v>0</v>
      </c>
      <c r="J59" s="8">
        <f>IFERROR(_xlfn.IFS('PASO 1&gt;COPIAR MIS COMPROBANTES'!O59=0,0,'PASO 1&gt;COPIAR MIS COMPROBANTES'!R59&gt;1.15,0,'PASO 1&gt;COPIAR MIS COMPROBANTES'!R59&lt;1.14,'PASO 1&gt;COPIAR MIS COMPROBANTES'!O59)*'PASO 1&gt;COPIAR MIS COMPROBANTES'!J59,"")</f>
        <v>0</v>
      </c>
      <c r="K59" s="8">
        <f>IFERROR(_xlfn.IFS('PASO 1&gt;COPIAR MIS COMPROBANTES'!O59=0,0,'PASO 1&gt;COPIAR MIS COMPROBANTES'!R59&lt;1.15,0,'PASO 1&gt;COPIAR MIS COMPROBANTES'!R59&gt;1.25,0,'PASO 1&gt;COPIAR MIS COMPROBANTES'!R59&gt;1.16,'PASO 1&gt;COPIAR MIS COMPROBANTES'!O59)*'PASO 1&gt;COPIAR MIS COMPROBANTES'!J59,"")</f>
        <v>0</v>
      </c>
      <c r="L59" s="8">
        <f>IFERROR(_xlfn.IFS('PASO 1&gt;COPIAR MIS COMPROBANTES'!O59=0,0,'PASO 1&gt;COPIAR MIS COMPROBANTES'!R59&lt;1.23,0,'PASO 1&gt;COPIAR MIS COMPROBANTES'!R59&gt;1.25,'PASO 1&gt;COPIAR MIS COMPROBANTES'!O59)*'PASO 1&gt;COPIAR MIS COMPROBANTES'!J59,"")</f>
        <v>0</v>
      </c>
      <c r="M59" s="8">
        <f>IFERROR(IF((J59+K59+L59)=0,0,(+'PASO 1&gt;COPIAR MIS COMPROBANTES'!L59*'PASO 1&gt;COPIAR MIS COMPROBANTES'!J59)),"")</f>
        <v>0</v>
      </c>
      <c r="N59" s="8">
        <f>IFERROR(IF((J59+K59+L59+M59)=0,I59,(IF(B59="C",I59,(+'PASO 1&gt;COPIAR MIS COMPROBANTES'!N59*'PASO 1&gt;COPIAR MIS COMPROBANTES'!J59)))),"")</f>
        <v>0</v>
      </c>
      <c r="O59" s="8">
        <f>IFERROR(+'PASO 1&gt;COPIAR MIS COMPROBANTES'!S59*'PASO 1&gt;COPIAR MIS COMPROBANTES'!J59,"")</f>
        <v>0</v>
      </c>
      <c r="P59" s="8">
        <f>IFERROR(+'PASO 1&gt;COPIAR MIS COMPROBANTES'!M59*'PASO 1&gt;COPIAR MIS COMPROBANTES'!J59,"")</f>
        <v>0</v>
      </c>
      <c r="Q59" s="20" t="str">
        <f>IF(D59&lt;&gt;0,Tablas!$H$3,"")</f>
        <v/>
      </c>
      <c r="R59" s="21"/>
    </row>
    <row r="60" spans="1:18">
      <c r="A60" s="5" t="str">
        <f>IFERROR(VLOOKUP('PASO 1&gt;COPIAR MIS COMPROBANTES'!B60,Tablas!$C:$D,2,FALSE),"")</f>
        <v/>
      </c>
      <c r="B60" s="5" t="str">
        <f>IFERROR(VLOOKUP('PASO 1&gt;COPIAR MIS COMPROBANTES'!B60,Tablas!$C:$E,3,FALSE),"")</f>
        <v/>
      </c>
      <c r="C60" s="6">
        <f>IFERROR('PASO 1&gt;COPIAR MIS COMPROBANTES'!I60,"")</f>
        <v>0</v>
      </c>
      <c r="D60" s="15">
        <f>IFERROR('PASO 1&gt;COPIAR MIS COMPROBANTES'!H60,"")</f>
        <v>0</v>
      </c>
      <c r="E60" t="str">
        <f>IFERROR(CONCATENATE(REPT(0,4-LEN('PASO 1&gt;COPIAR MIS COMPROBANTES'!C60)),'PASO 1&gt;COPIAR MIS COMPROBANTES'!C60)&amp;"-"&amp;CONCATENATE(REPT(0,8-LEN('PASO 1&gt;COPIAR MIS COMPROBANTES'!D60)),'PASO 1&gt;COPIAR MIS COMPROBANTES'!D60),"")</f>
        <v>0000-00000000</v>
      </c>
      <c r="F60" s="7">
        <f>IFERROR('PASO 1&gt;COPIAR MIS COMPROBANTES'!A60,"")</f>
        <v>0</v>
      </c>
      <c r="G60" s="7">
        <f t="shared" si="0"/>
        <v>0</v>
      </c>
      <c r="H60" s="6" t="str">
        <f>IF(D60&lt;&gt;0,Tablas!$H$1,"")</f>
        <v/>
      </c>
      <c r="I60" s="8">
        <f>IFERROR(+'PASO 1&gt;COPIAR MIS COMPROBANTES'!P60*'PASO 1&gt;COPIAR MIS COMPROBANTES'!J60,"")</f>
        <v>0</v>
      </c>
      <c r="J60" s="8">
        <f>IFERROR(_xlfn.IFS('PASO 1&gt;COPIAR MIS COMPROBANTES'!O60=0,0,'PASO 1&gt;COPIAR MIS COMPROBANTES'!R60&gt;1.15,0,'PASO 1&gt;COPIAR MIS COMPROBANTES'!R60&lt;1.14,'PASO 1&gt;COPIAR MIS COMPROBANTES'!O60)*'PASO 1&gt;COPIAR MIS COMPROBANTES'!J60,"")</f>
        <v>0</v>
      </c>
      <c r="K60" s="8">
        <f>IFERROR(_xlfn.IFS('PASO 1&gt;COPIAR MIS COMPROBANTES'!O60=0,0,'PASO 1&gt;COPIAR MIS COMPROBANTES'!R60&lt;1.15,0,'PASO 1&gt;COPIAR MIS COMPROBANTES'!R60&gt;1.25,0,'PASO 1&gt;COPIAR MIS COMPROBANTES'!R60&gt;1.16,'PASO 1&gt;COPIAR MIS COMPROBANTES'!O60)*'PASO 1&gt;COPIAR MIS COMPROBANTES'!J60,"")</f>
        <v>0</v>
      </c>
      <c r="L60" s="8">
        <f>IFERROR(_xlfn.IFS('PASO 1&gt;COPIAR MIS COMPROBANTES'!O60=0,0,'PASO 1&gt;COPIAR MIS COMPROBANTES'!R60&lt;1.23,0,'PASO 1&gt;COPIAR MIS COMPROBANTES'!R60&gt;1.25,'PASO 1&gt;COPIAR MIS COMPROBANTES'!O60)*'PASO 1&gt;COPIAR MIS COMPROBANTES'!J60,"")</f>
        <v>0</v>
      </c>
      <c r="M60" s="8">
        <f>IFERROR(IF((J60+K60+L60)=0,0,(+'PASO 1&gt;COPIAR MIS COMPROBANTES'!L60*'PASO 1&gt;COPIAR MIS COMPROBANTES'!J60)),"")</f>
        <v>0</v>
      </c>
      <c r="N60" s="8">
        <f>IFERROR(IF((J60+K60+L60+M60)=0,I60,(IF(B60="C",I60,(+'PASO 1&gt;COPIAR MIS COMPROBANTES'!N60*'PASO 1&gt;COPIAR MIS COMPROBANTES'!J60)))),"")</f>
        <v>0</v>
      </c>
      <c r="O60" s="8">
        <f>IFERROR(+'PASO 1&gt;COPIAR MIS COMPROBANTES'!S60*'PASO 1&gt;COPIAR MIS COMPROBANTES'!J60,"")</f>
        <v>0</v>
      </c>
      <c r="P60" s="8">
        <f>IFERROR(+'PASO 1&gt;COPIAR MIS COMPROBANTES'!M60*'PASO 1&gt;COPIAR MIS COMPROBANTES'!J60,"")</f>
        <v>0</v>
      </c>
      <c r="Q60" s="20" t="str">
        <f>IF(D60&lt;&gt;0,Tablas!$H$3,"")</f>
        <v/>
      </c>
      <c r="R60" s="21"/>
    </row>
    <row r="61" spans="1:18">
      <c r="A61" s="5" t="str">
        <f>IFERROR(VLOOKUP('PASO 1&gt;COPIAR MIS COMPROBANTES'!B61,Tablas!$C:$D,2,FALSE),"")</f>
        <v/>
      </c>
      <c r="B61" s="5" t="str">
        <f>IFERROR(VLOOKUP('PASO 1&gt;COPIAR MIS COMPROBANTES'!B61,Tablas!$C:$E,3,FALSE),"")</f>
        <v/>
      </c>
      <c r="C61" s="6">
        <f>IFERROR('PASO 1&gt;COPIAR MIS COMPROBANTES'!I61,"")</f>
        <v>0</v>
      </c>
      <c r="D61" s="15">
        <f>IFERROR('PASO 1&gt;COPIAR MIS COMPROBANTES'!H61,"")</f>
        <v>0</v>
      </c>
      <c r="E61" t="str">
        <f>IFERROR(CONCATENATE(REPT(0,4-LEN('PASO 1&gt;COPIAR MIS COMPROBANTES'!C61)),'PASO 1&gt;COPIAR MIS COMPROBANTES'!C61)&amp;"-"&amp;CONCATENATE(REPT(0,8-LEN('PASO 1&gt;COPIAR MIS COMPROBANTES'!D61)),'PASO 1&gt;COPIAR MIS COMPROBANTES'!D61),"")</f>
        <v>0000-00000000</v>
      </c>
      <c r="F61" s="7">
        <f>IFERROR('PASO 1&gt;COPIAR MIS COMPROBANTES'!A61,"")</f>
        <v>0</v>
      </c>
      <c r="G61" s="7">
        <f t="shared" si="0"/>
        <v>0</v>
      </c>
      <c r="H61" s="6" t="str">
        <f>IF(D61&lt;&gt;0,Tablas!$H$1,"")</f>
        <v/>
      </c>
      <c r="I61" s="8">
        <f>IFERROR(+'PASO 1&gt;COPIAR MIS COMPROBANTES'!P61*'PASO 1&gt;COPIAR MIS COMPROBANTES'!J61,"")</f>
        <v>0</v>
      </c>
      <c r="J61" s="8">
        <f>IFERROR(_xlfn.IFS('PASO 1&gt;COPIAR MIS COMPROBANTES'!O61=0,0,'PASO 1&gt;COPIAR MIS COMPROBANTES'!R61&gt;1.15,0,'PASO 1&gt;COPIAR MIS COMPROBANTES'!R61&lt;1.14,'PASO 1&gt;COPIAR MIS COMPROBANTES'!O61)*'PASO 1&gt;COPIAR MIS COMPROBANTES'!J61,"")</f>
        <v>0</v>
      </c>
      <c r="K61" s="8">
        <f>IFERROR(_xlfn.IFS('PASO 1&gt;COPIAR MIS COMPROBANTES'!O61=0,0,'PASO 1&gt;COPIAR MIS COMPROBANTES'!R61&lt;1.15,0,'PASO 1&gt;COPIAR MIS COMPROBANTES'!R61&gt;1.25,0,'PASO 1&gt;COPIAR MIS COMPROBANTES'!R61&gt;1.16,'PASO 1&gt;COPIAR MIS COMPROBANTES'!O61)*'PASO 1&gt;COPIAR MIS COMPROBANTES'!J61,"")</f>
        <v>0</v>
      </c>
      <c r="L61" s="8">
        <f>IFERROR(_xlfn.IFS('PASO 1&gt;COPIAR MIS COMPROBANTES'!O61=0,0,'PASO 1&gt;COPIAR MIS COMPROBANTES'!R61&lt;1.23,0,'PASO 1&gt;COPIAR MIS COMPROBANTES'!R61&gt;1.25,'PASO 1&gt;COPIAR MIS COMPROBANTES'!O61)*'PASO 1&gt;COPIAR MIS COMPROBANTES'!J61,"")</f>
        <v>0</v>
      </c>
      <c r="M61" s="8">
        <f>IFERROR(IF((J61+K61+L61)=0,0,(+'PASO 1&gt;COPIAR MIS COMPROBANTES'!L61*'PASO 1&gt;COPIAR MIS COMPROBANTES'!J61)),"")</f>
        <v>0</v>
      </c>
      <c r="N61" s="8">
        <f>IFERROR(IF((J61+K61+L61+M61)=0,I61,(IF(B61="C",I61,(+'PASO 1&gt;COPIAR MIS COMPROBANTES'!N61*'PASO 1&gt;COPIAR MIS COMPROBANTES'!J61)))),"")</f>
        <v>0</v>
      </c>
      <c r="O61" s="8">
        <f>IFERROR(+'PASO 1&gt;COPIAR MIS COMPROBANTES'!S61*'PASO 1&gt;COPIAR MIS COMPROBANTES'!J61,"")</f>
        <v>0</v>
      </c>
      <c r="P61" s="8">
        <f>IFERROR(+'PASO 1&gt;COPIAR MIS COMPROBANTES'!M61*'PASO 1&gt;COPIAR MIS COMPROBANTES'!J61,"")</f>
        <v>0</v>
      </c>
      <c r="Q61" s="20" t="str">
        <f>IF(D61&lt;&gt;0,Tablas!$H$3,"")</f>
        <v/>
      </c>
      <c r="R61" s="21"/>
    </row>
    <row r="62" spans="1:18">
      <c r="A62" s="5" t="str">
        <f>IFERROR(VLOOKUP('PASO 1&gt;COPIAR MIS COMPROBANTES'!B62,Tablas!$C:$D,2,FALSE),"")</f>
        <v/>
      </c>
      <c r="B62" s="5" t="str">
        <f>IFERROR(VLOOKUP('PASO 1&gt;COPIAR MIS COMPROBANTES'!B62,Tablas!$C:$E,3,FALSE),"")</f>
        <v/>
      </c>
      <c r="C62" s="6">
        <f>IFERROR('PASO 1&gt;COPIAR MIS COMPROBANTES'!I62,"")</f>
        <v>0</v>
      </c>
      <c r="D62" s="15">
        <f>IFERROR('PASO 1&gt;COPIAR MIS COMPROBANTES'!H62,"")</f>
        <v>0</v>
      </c>
      <c r="E62" t="str">
        <f>IFERROR(CONCATENATE(REPT(0,4-LEN('PASO 1&gt;COPIAR MIS COMPROBANTES'!C62)),'PASO 1&gt;COPIAR MIS COMPROBANTES'!C62)&amp;"-"&amp;CONCATENATE(REPT(0,8-LEN('PASO 1&gt;COPIAR MIS COMPROBANTES'!D62)),'PASO 1&gt;COPIAR MIS COMPROBANTES'!D62),"")</f>
        <v>0000-00000000</v>
      </c>
      <c r="F62" s="7">
        <f>IFERROR('PASO 1&gt;COPIAR MIS COMPROBANTES'!A62,"")</f>
        <v>0</v>
      </c>
      <c r="G62" s="7">
        <f t="shared" si="0"/>
        <v>0</v>
      </c>
      <c r="H62" s="6" t="str">
        <f>IF(D62&lt;&gt;0,Tablas!$H$1,"")</f>
        <v/>
      </c>
      <c r="I62" s="8">
        <f>IFERROR(+'PASO 1&gt;COPIAR MIS COMPROBANTES'!P62*'PASO 1&gt;COPIAR MIS COMPROBANTES'!J62,"")</f>
        <v>0</v>
      </c>
      <c r="J62" s="8">
        <f>IFERROR(_xlfn.IFS('PASO 1&gt;COPIAR MIS COMPROBANTES'!O62=0,0,'PASO 1&gt;COPIAR MIS COMPROBANTES'!R62&gt;1.15,0,'PASO 1&gt;COPIAR MIS COMPROBANTES'!R62&lt;1.14,'PASO 1&gt;COPIAR MIS COMPROBANTES'!O62)*'PASO 1&gt;COPIAR MIS COMPROBANTES'!J62,"")</f>
        <v>0</v>
      </c>
      <c r="K62" s="8">
        <f>IFERROR(_xlfn.IFS('PASO 1&gt;COPIAR MIS COMPROBANTES'!O62=0,0,'PASO 1&gt;COPIAR MIS COMPROBANTES'!R62&lt;1.15,0,'PASO 1&gt;COPIAR MIS COMPROBANTES'!R62&gt;1.25,0,'PASO 1&gt;COPIAR MIS COMPROBANTES'!R62&gt;1.16,'PASO 1&gt;COPIAR MIS COMPROBANTES'!O62)*'PASO 1&gt;COPIAR MIS COMPROBANTES'!J62,"")</f>
        <v>0</v>
      </c>
      <c r="L62" s="8">
        <f>IFERROR(_xlfn.IFS('PASO 1&gt;COPIAR MIS COMPROBANTES'!O62=0,0,'PASO 1&gt;COPIAR MIS COMPROBANTES'!R62&lt;1.23,0,'PASO 1&gt;COPIAR MIS COMPROBANTES'!R62&gt;1.25,'PASO 1&gt;COPIAR MIS COMPROBANTES'!O62)*'PASO 1&gt;COPIAR MIS COMPROBANTES'!J62,"")</f>
        <v>0</v>
      </c>
      <c r="M62" s="8">
        <f>IFERROR(IF((J62+K62+L62)=0,0,(+'PASO 1&gt;COPIAR MIS COMPROBANTES'!L62*'PASO 1&gt;COPIAR MIS COMPROBANTES'!J62)),"")</f>
        <v>0</v>
      </c>
      <c r="N62" s="8">
        <f>IFERROR(IF((J62+K62+L62+M62)=0,I62,(IF(B62="C",I62,(+'PASO 1&gt;COPIAR MIS COMPROBANTES'!N62*'PASO 1&gt;COPIAR MIS COMPROBANTES'!J62)))),"")</f>
        <v>0</v>
      </c>
      <c r="O62" s="8">
        <f>IFERROR(+'PASO 1&gt;COPIAR MIS COMPROBANTES'!S62*'PASO 1&gt;COPIAR MIS COMPROBANTES'!J62,"")</f>
        <v>0</v>
      </c>
      <c r="P62" s="8">
        <f>IFERROR(+'PASO 1&gt;COPIAR MIS COMPROBANTES'!M62*'PASO 1&gt;COPIAR MIS COMPROBANTES'!J62,"")</f>
        <v>0</v>
      </c>
      <c r="Q62" s="20" t="str">
        <f>IF(D62&lt;&gt;0,Tablas!$H$3,"")</f>
        <v/>
      </c>
      <c r="R62" s="21"/>
    </row>
    <row r="63" spans="1:18">
      <c r="A63" s="5" t="str">
        <f>IFERROR(VLOOKUP('PASO 1&gt;COPIAR MIS COMPROBANTES'!B63,Tablas!$C:$D,2,FALSE),"")</f>
        <v/>
      </c>
      <c r="B63" s="5" t="str">
        <f>IFERROR(VLOOKUP('PASO 1&gt;COPIAR MIS COMPROBANTES'!B63,Tablas!$C:$E,3,FALSE),"")</f>
        <v/>
      </c>
      <c r="C63" s="6">
        <f>IFERROR('PASO 1&gt;COPIAR MIS COMPROBANTES'!I63,"")</f>
        <v>0</v>
      </c>
      <c r="D63" s="15">
        <f>IFERROR('PASO 1&gt;COPIAR MIS COMPROBANTES'!H63,"")</f>
        <v>0</v>
      </c>
      <c r="E63" t="str">
        <f>IFERROR(CONCATENATE(REPT(0,4-LEN('PASO 1&gt;COPIAR MIS COMPROBANTES'!C63)),'PASO 1&gt;COPIAR MIS COMPROBANTES'!C63)&amp;"-"&amp;CONCATENATE(REPT(0,8-LEN('PASO 1&gt;COPIAR MIS COMPROBANTES'!D63)),'PASO 1&gt;COPIAR MIS COMPROBANTES'!D63),"")</f>
        <v>0000-00000000</v>
      </c>
      <c r="F63" s="7">
        <f>IFERROR('PASO 1&gt;COPIAR MIS COMPROBANTES'!A63,"")</f>
        <v>0</v>
      </c>
      <c r="G63" s="7">
        <f t="shared" si="0"/>
        <v>0</v>
      </c>
      <c r="H63" s="6" t="str">
        <f>IF(D63&lt;&gt;0,Tablas!$H$1,"")</f>
        <v/>
      </c>
      <c r="I63" s="8">
        <f>IFERROR(+'PASO 1&gt;COPIAR MIS COMPROBANTES'!P63*'PASO 1&gt;COPIAR MIS COMPROBANTES'!J63,"")</f>
        <v>0</v>
      </c>
      <c r="J63" s="8">
        <f>IFERROR(_xlfn.IFS('PASO 1&gt;COPIAR MIS COMPROBANTES'!O63=0,0,'PASO 1&gt;COPIAR MIS COMPROBANTES'!R63&gt;1.15,0,'PASO 1&gt;COPIAR MIS COMPROBANTES'!R63&lt;1.14,'PASO 1&gt;COPIAR MIS COMPROBANTES'!O63)*'PASO 1&gt;COPIAR MIS COMPROBANTES'!J63,"")</f>
        <v>0</v>
      </c>
      <c r="K63" s="8">
        <f>IFERROR(_xlfn.IFS('PASO 1&gt;COPIAR MIS COMPROBANTES'!O63=0,0,'PASO 1&gt;COPIAR MIS COMPROBANTES'!R63&lt;1.15,0,'PASO 1&gt;COPIAR MIS COMPROBANTES'!R63&gt;1.25,0,'PASO 1&gt;COPIAR MIS COMPROBANTES'!R63&gt;1.16,'PASO 1&gt;COPIAR MIS COMPROBANTES'!O63)*'PASO 1&gt;COPIAR MIS COMPROBANTES'!J63,"")</f>
        <v>0</v>
      </c>
      <c r="L63" s="8">
        <f>IFERROR(_xlfn.IFS('PASO 1&gt;COPIAR MIS COMPROBANTES'!O63=0,0,'PASO 1&gt;COPIAR MIS COMPROBANTES'!R63&lt;1.23,0,'PASO 1&gt;COPIAR MIS COMPROBANTES'!R63&gt;1.25,'PASO 1&gt;COPIAR MIS COMPROBANTES'!O63)*'PASO 1&gt;COPIAR MIS COMPROBANTES'!J63,"")</f>
        <v>0</v>
      </c>
      <c r="M63" s="8">
        <f>IFERROR(IF((J63+K63+L63)=0,0,(+'PASO 1&gt;COPIAR MIS COMPROBANTES'!L63*'PASO 1&gt;COPIAR MIS COMPROBANTES'!J63)),"")</f>
        <v>0</v>
      </c>
      <c r="N63" s="8">
        <f>IFERROR(IF((J63+K63+L63+M63)=0,I63,(IF(B63="C",I63,(+'PASO 1&gt;COPIAR MIS COMPROBANTES'!N63*'PASO 1&gt;COPIAR MIS COMPROBANTES'!J63)))),"")</f>
        <v>0</v>
      </c>
      <c r="O63" s="8">
        <f>IFERROR(+'PASO 1&gt;COPIAR MIS COMPROBANTES'!S63*'PASO 1&gt;COPIAR MIS COMPROBANTES'!J63,"")</f>
        <v>0</v>
      </c>
      <c r="P63" s="8">
        <f>IFERROR(+'PASO 1&gt;COPIAR MIS COMPROBANTES'!M63*'PASO 1&gt;COPIAR MIS COMPROBANTES'!J63,"")</f>
        <v>0</v>
      </c>
      <c r="Q63" s="20" t="str">
        <f>IF(D63&lt;&gt;0,Tablas!$H$3,"")</f>
        <v/>
      </c>
      <c r="R63" s="21"/>
    </row>
    <row r="64" spans="1:18">
      <c r="A64" s="5" t="str">
        <f>IFERROR(VLOOKUP('PASO 1&gt;COPIAR MIS COMPROBANTES'!B64,Tablas!$C:$D,2,FALSE),"")</f>
        <v/>
      </c>
      <c r="B64" s="5" t="str">
        <f>IFERROR(VLOOKUP('PASO 1&gt;COPIAR MIS COMPROBANTES'!B64,Tablas!$C:$E,3,FALSE),"")</f>
        <v/>
      </c>
      <c r="C64" s="6">
        <f>IFERROR('PASO 1&gt;COPIAR MIS COMPROBANTES'!I64,"")</f>
        <v>0</v>
      </c>
      <c r="D64" s="15">
        <f>IFERROR('PASO 1&gt;COPIAR MIS COMPROBANTES'!H64,"")</f>
        <v>0</v>
      </c>
      <c r="E64" t="str">
        <f>IFERROR(CONCATENATE(REPT(0,4-LEN('PASO 1&gt;COPIAR MIS COMPROBANTES'!C64)),'PASO 1&gt;COPIAR MIS COMPROBANTES'!C64)&amp;"-"&amp;CONCATENATE(REPT(0,8-LEN('PASO 1&gt;COPIAR MIS COMPROBANTES'!D64)),'PASO 1&gt;COPIAR MIS COMPROBANTES'!D64),"")</f>
        <v>0000-00000000</v>
      </c>
      <c r="F64" s="7">
        <f>IFERROR('PASO 1&gt;COPIAR MIS COMPROBANTES'!A64,"")</f>
        <v>0</v>
      </c>
      <c r="G64" s="7">
        <f t="shared" si="0"/>
        <v>0</v>
      </c>
      <c r="H64" s="6" t="str">
        <f>IF(D64&lt;&gt;0,Tablas!$H$1,"")</f>
        <v/>
      </c>
      <c r="I64" s="8">
        <f>IFERROR(+'PASO 1&gt;COPIAR MIS COMPROBANTES'!P64*'PASO 1&gt;COPIAR MIS COMPROBANTES'!J64,"")</f>
        <v>0</v>
      </c>
      <c r="J64" s="8">
        <f>IFERROR(_xlfn.IFS('PASO 1&gt;COPIAR MIS COMPROBANTES'!O64=0,0,'PASO 1&gt;COPIAR MIS COMPROBANTES'!R64&gt;1.15,0,'PASO 1&gt;COPIAR MIS COMPROBANTES'!R64&lt;1.14,'PASO 1&gt;COPIAR MIS COMPROBANTES'!O64)*'PASO 1&gt;COPIAR MIS COMPROBANTES'!J64,"")</f>
        <v>0</v>
      </c>
      <c r="K64" s="8">
        <f>IFERROR(_xlfn.IFS('PASO 1&gt;COPIAR MIS COMPROBANTES'!O64=0,0,'PASO 1&gt;COPIAR MIS COMPROBANTES'!R64&lt;1.15,0,'PASO 1&gt;COPIAR MIS COMPROBANTES'!R64&gt;1.25,0,'PASO 1&gt;COPIAR MIS COMPROBANTES'!R64&gt;1.16,'PASO 1&gt;COPIAR MIS COMPROBANTES'!O64)*'PASO 1&gt;COPIAR MIS COMPROBANTES'!J64,"")</f>
        <v>0</v>
      </c>
      <c r="L64" s="8">
        <f>IFERROR(_xlfn.IFS('PASO 1&gt;COPIAR MIS COMPROBANTES'!O64=0,0,'PASO 1&gt;COPIAR MIS COMPROBANTES'!R64&lt;1.23,0,'PASO 1&gt;COPIAR MIS COMPROBANTES'!R64&gt;1.25,'PASO 1&gt;COPIAR MIS COMPROBANTES'!O64)*'PASO 1&gt;COPIAR MIS COMPROBANTES'!J64,"")</f>
        <v>0</v>
      </c>
      <c r="M64" s="8">
        <f>IFERROR(IF((J64+K64+L64)=0,0,(+'PASO 1&gt;COPIAR MIS COMPROBANTES'!L64*'PASO 1&gt;COPIAR MIS COMPROBANTES'!J64)),"")</f>
        <v>0</v>
      </c>
      <c r="N64" s="8">
        <f>IFERROR(IF((J64+K64+L64+M64)=0,I64,(IF(B64="C",I64,(+'PASO 1&gt;COPIAR MIS COMPROBANTES'!N64*'PASO 1&gt;COPIAR MIS COMPROBANTES'!J64)))),"")</f>
        <v>0</v>
      </c>
      <c r="O64" s="8">
        <f>IFERROR(+'PASO 1&gt;COPIAR MIS COMPROBANTES'!S64*'PASO 1&gt;COPIAR MIS COMPROBANTES'!J64,"")</f>
        <v>0</v>
      </c>
      <c r="P64" s="8">
        <f>IFERROR(+'PASO 1&gt;COPIAR MIS COMPROBANTES'!M64*'PASO 1&gt;COPIAR MIS COMPROBANTES'!J64,"")</f>
        <v>0</v>
      </c>
      <c r="Q64" s="20" t="str">
        <f>IF(D64&lt;&gt;0,Tablas!$H$3,"")</f>
        <v/>
      </c>
      <c r="R64" s="21"/>
    </row>
    <row r="65" spans="1:18">
      <c r="A65" s="5" t="str">
        <f>IFERROR(VLOOKUP('PASO 1&gt;COPIAR MIS COMPROBANTES'!B65,Tablas!$C:$D,2,FALSE),"")</f>
        <v/>
      </c>
      <c r="B65" s="5" t="str">
        <f>IFERROR(VLOOKUP('PASO 1&gt;COPIAR MIS COMPROBANTES'!B65,Tablas!$C:$E,3,FALSE),"")</f>
        <v/>
      </c>
      <c r="C65" s="6">
        <f>IFERROR('PASO 1&gt;COPIAR MIS COMPROBANTES'!I65,"")</f>
        <v>0</v>
      </c>
      <c r="D65" s="15">
        <f>IFERROR('PASO 1&gt;COPIAR MIS COMPROBANTES'!H65,"")</f>
        <v>0</v>
      </c>
      <c r="E65" t="str">
        <f>IFERROR(CONCATENATE(REPT(0,4-LEN('PASO 1&gt;COPIAR MIS COMPROBANTES'!C65)),'PASO 1&gt;COPIAR MIS COMPROBANTES'!C65)&amp;"-"&amp;CONCATENATE(REPT(0,8-LEN('PASO 1&gt;COPIAR MIS COMPROBANTES'!D65)),'PASO 1&gt;COPIAR MIS COMPROBANTES'!D65),"")</f>
        <v>0000-00000000</v>
      </c>
      <c r="F65" s="7">
        <f>IFERROR('PASO 1&gt;COPIAR MIS COMPROBANTES'!A65,"")</f>
        <v>0</v>
      </c>
      <c r="G65" s="7">
        <f t="shared" si="0"/>
        <v>0</v>
      </c>
      <c r="H65" s="6" t="str">
        <f>IF(D65&lt;&gt;0,Tablas!$H$1,"")</f>
        <v/>
      </c>
      <c r="I65" s="8">
        <f>IFERROR(+'PASO 1&gt;COPIAR MIS COMPROBANTES'!P65*'PASO 1&gt;COPIAR MIS COMPROBANTES'!J65,"")</f>
        <v>0</v>
      </c>
      <c r="J65" s="8">
        <f>IFERROR(_xlfn.IFS('PASO 1&gt;COPIAR MIS COMPROBANTES'!O65=0,0,'PASO 1&gt;COPIAR MIS COMPROBANTES'!R65&gt;1.15,0,'PASO 1&gt;COPIAR MIS COMPROBANTES'!R65&lt;1.14,'PASO 1&gt;COPIAR MIS COMPROBANTES'!O65)*'PASO 1&gt;COPIAR MIS COMPROBANTES'!J65,"")</f>
        <v>0</v>
      </c>
      <c r="K65" s="8">
        <f>IFERROR(_xlfn.IFS('PASO 1&gt;COPIAR MIS COMPROBANTES'!O65=0,0,'PASO 1&gt;COPIAR MIS COMPROBANTES'!R65&lt;1.15,0,'PASO 1&gt;COPIAR MIS COMPROBANTES'!R65&gt;1.25,0,'PASO 1&gt;COPIAR MIS COMPROBANTES'!R65&gt;1.16,'PASO 1&gt;COPIAR MIS COMPROBANTES'!O65)*'PASO 1&gt;COPIAR MIS COMPROBANTES'!J65,"")</f>
        <v>0</v>
      </c>
      <c r="L65" s="8">
        <f>IFERROR(_xlfn.IFS('PASO 1&gt;COPIAR MIS COMPROBANTES'!O65=0,0,'PASO 1&gt;COPIAR MIS COMPROBANTES'!R65&lt;1.23,0,'PASO 1&gt;COPIAR MIS COMPROBANTES'!R65&gt;1.25,'PASO 1&gt;COPIAR MIS COMPROBANTES'!O65)*'PASO 1&gt;COPIAR MIS COMPROBANTES'!J65,"")</f>
        <v>0</v>
      </c>
      <c r="M65" s="8">
        <f>IFERROR(IF((J65+K65+L65)=0,0,(+'PASO 1&gt;COPIAR MIS COMPROBANTES'!L65*'PASO 1&gt;COPIAR MIS COMPROBANTES'!J65)),"")</f>
        <v>0</v>
      </c>
      <c r="N65" s="8">
        <f>IFERROR(IF((J65+K65+L65+M65)=0,I65,(IF(B65="C",I65,(+'PASO 1&gt;COPIAR MIS COMPROBANTES'!N65*'PASO 1&gt;COPIAR MIS COMPROBANTES'!J65)))),"")</f>
        <v>0</v>
      </c>
      <c r="O65" s="8">
        <f>IFERROR(+'PASO 1&gt;COPIAR MIS COMPROBANTES'!S65*'PASO 1&gt;COPIAR MIS COMPROBANTES'!J65,"")</f>
        <v>0</v>
      </c>
      <c r="P65" s="8">
        <f>IFERROR(+'PASO 1&gt;COPIAR MIS COMPROBANTES'!M65*'PASO 1&gt;COPIAR MIS COMPROBANTES'!J65,"")</f>
        <v>0</v>
      </c>
      <c r="Q65" s="20" t="str">
        <f>IF(D65&lt;&gt;0,Tablas!$H$3,"")</f>
        <v/>
      </c>
      <c r="R65" s="21"/>
    </row>
    <row r="66" spans="1:18">
      <c r="A66" s="5" t="str">
        <f>IFERROR(VLOOKUP('PASO 1&gt;COPIAR MIS COMPROBANTES'!B66,Tablas!$C:$D,2,FALSE),"")</f>
        <v/>
      </c>
      <c r="B66" s="5" t="str">
        <f>IFERROR(VLOOKUP('PASO 1&gt;COPIAR MIS COMPROBANTES'!B66,Tablas!$C:$E,3,FALSE),"")</f>
        <v/>
      </c>
      <c r="C66" s="6">
        <f>IFERROR('PASO 1&gt;COPIAR MIS COMPROBANTES'!I66,"")</f>
        <v>0</v>
      </c>
      <c r="D66" s="15">
        <f>IFERROR('PASO 1&gt;COPIAR MIS COMPROBANTES'!H66,"")</f>
        <v>0</v>
      </c>
      <c r="E66" t="str">
        <f>IFERROR(CONCATENATE(REPT(0,4-LEN('PASO 1&gt;COPIAR MIS COMPROBANTES'!C66)),'PASO 1&gt;COPIAR MIS COMPROBANTES'!C66)&amp;"-"&amp;CONCATENATE(REPT(0,8-LEN('PASO 1&gt;COPIAR MIS COMPROBANTES'!D66)),'PASO 1&gt;COPIAR MIS COMPROBANTES'!D66),"")</f>
        <v>0000-00000000</v>
      </c>
      <c r="F66" s="7">
        <f>IFERROR('PASO 1&gt;COPIAR MIS COMPROBANTES'!A66,"")</f>
        <v>0</v>
      </c>
      <c r="G66" s="7">
        <f t="shared" si="0"/>
        <v>0</v>
      </c>
      <c r="H66" s="6" t="str">
        <f>IF(D66&lt;&gt;0,Tablas!$H$1,"")</f>
        <v/>
      </c>
      <c r="I66" s="8">
        <f>IFERROR(+'PASO 1&gt;COPIAR MIS COMPROBANTES'!P66*'PASO 1&gt;COPIAR MIS COMPROBANTES'!J66,"")</f>
        <v>0</v>
      </c>
      <c r="J66" s="8">
        <f>IFERROR(_xlfn.IFS('PASO 1&gt;COPIAR MIS COMPROBANTES'!O66=0,0,'PASO 1&gt;COPIAR MIS COMPROBANTES'!R66&gt;1.15,0,'PASO 1&gt;COPIAR MIS COMPROBANTES'!R66&lt;1.14,'PASO 1&gt;COPIAR MIS COMPROBANTES'!O66)*'PASO 1&gt;COPIAR MIS COMPROBANTES'!J66,"")</f>
        <v>0</v>
      </c>
      <c r="K66" s="8">
        <f>IFERROR(_xlfn.IFS('PASO 1&gt;COPIAR MIS COMPROBANTES'!O66=0,0,'PASO 1&gt;COPIAR MIS COMPROBANTES'!R66&lt;1.15,0,'PASO 1&gt;COPIAR MIS COMPROBANTES'!R66&gt;1.25,0,'PASO 1&gt;COPIAR MIS COMPROBANTES'!R66&gt;1.16,'PASO 1&gt;COPIAR MIS COMPROBANTES'!O66)*'PASO 1&gt;COPIAR MIS COMPROBANTES'!J66,"")</f>
        <v>0</v>
      </c>
      <c r="L66" s="8">
        <f>IFERROR(_xlfn.IFS('PASO 1&gt;COPIAR MIS COMPROBANTES'!O66=0,0,'PASO 1&gt;COPIAR MIS COMPROBANTES'!R66&lt;1.23,0,'PASO 1&gt;COPIAR MIS COMPROBANTES'!R66&gt;1.25,'PASO 1&gt;COPIAR MIS COMPROBANTES'!O66)*'PASO 1&gt;COPIAR MIS COMPROBANTES'!J66,"")</f>
        <v>0</v>
      </c>
      <c r="M66" s="8">
        <f>IFERROR(IF((J66+K66+L66)=0,0,(+'PASO 1&gt;COPIAR MIS COMPROBANTES'!L66*'PASO 1&gt;COPIAR MIS COMPROBANTES'!J66)),"")</f>
        <v>0</v>
      </c>
      <c r="N66" s="8">
        <f>IFERROR(IF((J66+K66+L66+M66)=0,I66,(IF(B66="C",I66,(+'PASO 1&gt;COPIAR MIS COMPROBANTES'!N66*'PASO 1&gt;COPIAR MIS COMPROBANTES'!J66)))),"")</f>
        <v>0</v>
      </c>
      <c r="O66" s="8">
        <f>IFERROR(+'PASO 1&gt;COPIAR MIS COMPROBANTES'!S66*'PASO 1&gt;COPIAR MIS COMPROBANTES'!J66,"")</f>
        <v>0</v>
      </c>
      <c r="P66" s="8">
        <f>IFERROR(+'PASO 1&gt;COPIAR MIS COMPROBANTES'!M66*'PASO 1&gt;COPIAR MIS COMPROBANTES'!J66,"")</f>
        <v>0</v>
      </c>
      <c r="Q66" s="20" t="str">
        <f>IF(D66&lt;&gt;0,Tablas!$H$3,"")</f>
        <v/>
      </c>
      <c r="R66" s="21"/>
    </row>
    <row r="67" spans="1:18">
      <c r="A67" s="5" t="str">
        <f>IFERROR(VLOOKUP('PASO 1&gt;COPIAR MIS COMPROBANTES'!B67,Tablas!$C:$D,2,FALSE),"")</f>
        <v/>
      </c>
      <c r="B67" s="5" t="str">
        <f>IFERROR(VLOOKUP('PASO 1&gt;COPIAR MIS COMPROBANTES'!B67,Tablas!$C:$E,3,FALSE),"")</f>
        <v/>
      </c>
      <c r="C67" s="6">
        <f>IFERROR('PASO 1&gt;COPIAR MIS COMPROBANTES'!I67,"")</f>
        <v>0</v>
      </c>
      <c r="D67" s="15">
        <f>IFERROR('PASO 1&gt;COPIAR MIS COMPROBANTES'!H67,"")</f>
        <v>0</v>
      </c>
      <c r="E67" t="str">
        <f>IFERROR(CONCATENATE(REPT(0,4-LEN('PASO 1&gt;COPIAR MIS COMPROBANTES'!C67)),'PASO 1&gt;COPIAR MIS COMPROBANTES'!C67)&amp;"-"&amp;CONCATENATE(REPT(0,8-LEN('PASO 1&gt;COPIAR MIS COMPROBANTES'!D67)),'PASO 1&gt;COPIAR MIS COMPROBANTES'!D67),"")</f>
        <v>0000-00000000</v>
      </c>
      <c r="F67" s="7">
        <f>IFERROR('PASO 1&gt;COPIAR MIS COMPROBANTES'!A67,"")</f>
        <v>0</v>
      </c>
      <c r="G67" s="7">
        <f t="shared" si="0"/>
        <v>0</v>
      </c>
      <c r="H67" s="6" t="str">
        <f>IF(D67&lt;&gt;0,Tablas!$H$1,"")</f>
        <v/>
      </c>
      <c r="I67" s="8">
        <f>IFERROR(+'PASO 1&gt;COPIAR MIS COMPROBANTES'!P67*'PASO 1&gt;COPIAR MIS COMPROBANTES'!J67,"")</f>
        <v>0</v>
      </c>
      <c r="J67" s="8">
        <f>IFERROR(_xlfn.IFS('PASO 1&gt;COPIAR MIS COMPROBANTES'!O67=0,0,'PASO 1&gt;COPIAR MIS COMPROBANTES'!R67&gt;1.15,0,'PASO 1&gt;COPIAR MIS COMPROBANTES'!R67&lt;1.14,'PASO 1&gt;COPIAR MIS COMPROBANTES'!O67)*'PASO 1&gt;COPIAR MIS COMPROBANTES'!J67,"")</f>
        <v>0</v>
      </c>
      <c r="K67" s="8">
        <f>IFERROR(_xlfn.IFS('PASO 1&gt;COPIAR MIS COMPROBANTES'!O67=0,0,'PASO 1&gt;COPIAR MIS COMPROBANTES'!R67&lt;1.15,0,'PASO 1&gt;COPIAR MIS COMPROBANTES'!R67&gt;1.25,0,'PASO 1&gt;COPIAR MIS COMPROBANTES'!R67&gt;1.16,'PASO 1&gt;COPIAR MIS COMPROBANTES'!O67)*'PASO 1&gt;COPIAR MIS COMPROBANTES'!J67,"")</f>
        <v>0</v>
      </c>
      <c r="L67" s="8">
        <f>IFERROR(_xlfn.IFS('PASO 1&gt;COPIAR MIS COMPROBANTES'!O67=0,0,'PASO 1&gt;COPIAR MIS COMPROBANTES'!R67&lt;1.23,0,'PASO 1&gt;COPIAR MIS COMPROBANTES'!R67&gt;1.25,'PASO 1&gt;COPIAR MIS COMPROBANTES'!O67)*'PASO 1&gt;COPIAR MIS COMPROBANTES'!J67,"")</f>
        <v>0</v>
      </c>
      <c r="M67" s="8">
        <f>IFERROR(IF((J67+K67+L67)=0,0,(+'PASO 1&gt;COPIAR MIS COMPROBANTES'!L67*'PASO 1&gt;COPIAR MIS COMPROBANTES'!J67)),"")</f>
        <v>0</v>
      </c>
      <c r="N67" s="8">
        <f>IFERROR(IF((J67+K67+L67+M67)=0,I67,(IF(B67="C",I67,(+'PASO 1&gt;COPIAR MIS COMPROBANTES'!N67*'PASO 1&gt;COPIAR MIS COMPROBANTES'!J67)))),"")</f>
        <v>0</v>
      </c>
      <c r="O67" s="8">
        <f>IFERROR(+'PASO 1&gt;COPIAR MIS COMPROBANTES'!S67*'PASO 1&gt;COPIAR MIS COMPROBANTES'!J67,"")</f>
        <v>0</v>
      </c>
      <c r="P67" s="8">
        <f>IFERROR(+'PASO 1&gt;COPIAR MIS COMPROBANTES'!M67*'PASO 1&gt;COPIAR MIS COMPROBANTES'!J67,"")</f>
        <v>0</v>
      </c>
      <c r="Q67" s="20" t="str">
        <f>IF(D67&lt;&gt;0,Tablas!$H$3,"")</f>
        <v/>
      </c>
      <c r="R67" s="21"/>
    </row>
    <row r="68" spans="1:18">
      <c r="A68" s="5" t="str">
        <f>IFERROR(VLOOKUP('PASO 1&gt;COPIAR MIS COMPROBANTES'!B68,Tablas!$C:$D,2,FALSE),"")</f>
        <v/>
      </c>
      <c r="B68" s="5" t="str">
        <f>IFERROR(VLOOKUP('PASO 1&gt;COPIAR MIS COMPROBANTES'!B68,Tablas!$C:$E,3,FALSE),"")</f>
        <v/>
      </c>
      <c r="C68" s="6">
        <f>IFERROR('PASO 1&gt;COPIAR MIS COMPROBANTES'!I68,"")</f>
        <v>0</v>
      </c>
      <c r="D68" s="15">
        <f>IFERROR('PASO 1&gt;COPIAR MIS COMPROBANTES'!H68,"")</f>
        <v>0</v>
      </c>
      <c r="E68" t="str">
        <f>IFERROR(CONCATENATE(REPT(0,4-LEN('PASO 1&gt;COPIAR MIS COMPROBANTES'!C68)),'PASO 1&gt;COPIAR MIS COMPROBANTES'!C68)&amp;"-"&amp;CONCATENATE(REPT(0,8-LEN('PASO 1&gt;COPIAR MIS COMPROBANTES'!D68)),'PASO 1&gt;COPIAR MIS COMPROBANTES'!D68),"")</f>
        <v>0000-00000000</v>
      </c>
      <c r="F68" s="7">
        <f>IFERROR('PASO 1&gt;COPIAR MIS COMPROBANTES'!A68,"")</f>
        <v>0</v>
      </c>
      <c r="G68" s="7">
        <f t="shared" ref="G68:G131" si="1">IFERROR(+F68,"")</f>
        <v>0</v>
      </c>
      <c r="H68" s="6" t="str">
        <f>IF(D68&lt;&gt;0,Tablas!$H$1,"")</f>
        <v/>
      </c>
      <c r="I68" s="8">
        <f>IFERROR(+'PASO 1&gt;COPIAR MIS COMPROBANTES'!P68*'PASO 1&gt;COPIAR MIS COMPROBANTES'!J68,"")</f>
        <v>0</v>
      </c>
      <c r="J68" s="8">
        <f>IFERROR(_xlfn.IFS('PASO 1&gt;COPIAR MIS COMPROBANTES'!O68=0,0,'PASO 1&gt;COPIAR MIS COMPROBANTES'!R68&gt;1.15,0,'PASO 1&gt;COPIAR MIS COMPROBANTES'!R68&lt;1.14,'PASO 1&gt;COPIAR MIS COMPROBANTES'!O68)*'PASO 1&gt;COPIAR MIS COMPROBANTES'!J68,"")</f>
        <v>0</v>
      </c>
      <c r="K68" s="8">
        <f>IFERROR(_xlfn.IFS('PASO 1&gt;COPIAR MIS COMPROBANTES'!O68=0,0,'PASO 1&gt;COPIAR MIS COMPROBANTES'!R68&lt;1.15,0,'PASO 1&gt;COPIAR MIS COMPROBANTES'!R68&gt;1.25,0,'PASO 1&gt;COPIAR MIS COMPROBANTES'!R68&gt;1.16,'PASO 1&gt;COPIAR MIS COMPROBANTES'!O68)*'PASO 1&gt;COPIAR MIS COMPROBANTES'!J68,"")</f>
        <v>0</v>
      </c>
      <c r="L68" s="8">
        <f>IFERROR(_xlfn.IFS('PASO 1&gt;COPIAR MIS COMPROBANTES'!O68=0,0,'PASO 1&gt;COPIAR MIS COMPROBANTES'!R68&lt;1.23,0,'PASO 1&gt;COPIAR MIS COMPROBANTES'!R68&gt;1.25,'PASO 1&gt;COPIAR MIS COMPROBANTES'!O68)*'PASO 1&gt;COPIAR MIS COMPROBANTES'!J68,"")</f>
        <v>0</v>
      </c>
      <c r="M68" s="8">
        <f>IFERROR(IF((J68+K68+L68)=0,0,(+'PASO 1&gt;COPIAR MIS COMPROBANTES'!L68*'PASO 1&gt;COPIAR MIS COMPROBANTES'!J68)),"")</f>
        <v>0</v>
      </c>
      <c r="N68" s="8">
        <f>IFERROR(IF((J68+K68+L68+M68)=0,I68,(IF(B68="C",I68,(+'PASO 1&gt;COPIAR MIS COMPROBANTES'!N68*'PASO 1&gt;COPIAR MIS COMPROBANTES'!J68)))),"")</f>
        <v>0</v>
      </c>
      <c r="O68" s="8">
        <f>IFERROR(+'PASO 1&gt;COPIAR MIS COMPROBANTES'!S68*'PASO 1&gt;COPIAR MIS COMPROBANTES'!J68,"")</f>
        <v>0</v>
      </c>
      <c r="P68" s="8">
        <f>IFERROR(+'PASO 1&gt;COPIAR MIS COMPROBANTES'!M68*'PASO 1&gt;COPIAR MIS COMPROBANTES'!J68,"")</f>
        <v>0</v>
      </c>
      <c r="Q68" s="20" t="str">
        <f>IF(D68&lt;&gt;0,Tablas!$H$3,"")</f>
        <v/>
      </c>
      <c r="R68" s="21"/>
    </row>
    <row r="69" spans="1:18">
      <c r="A69" s="5" t="str">
        <f>IFERROR(VLOOKUP('PASO 1&gt;COPIAR MIS COMPROBANTES'!B69,Tablas!$C:$D,2,FALSE),"")</f>
        <v/>
      </c>
      <c r="B69" s="5" t="str">
        <f>IFERROR(VLOOKUP('PASO 1&gt;COPIAR MIS COMPROBANTES'!B69,Tablas!$C:$E,3,FALSE),"")</f>
        <v/>
      </c>
      <c r="C69" s="6">
        <f>IFERROR('PASO 1&gt;COPIAR MIS COMPROBANTES'!I69,"")</f>
        <v>0</v>
      </c>
      <c r="D69" s="15">
        <f>IFERROR('PASO 1&gt;COPIAR MIS COMPROBANTES'!H69,"")</f>
        <v>0</v>
      </c>
      <c r="E69" t="str">
        <f>IFERROR(CONCATENATE(REPT(0,4-LEN('PASO 1&gt;COPIAR MIS COMPROBANTES'!C69)),'PASO 1&gt;COPIAR MIS COMPROBANTES'!C69)&amp;"-"&amp;CONCATENATE(REPT(0,8-LEN('PASO 1&gt;COPIAR MIS COMPROBANTES'!D69)),'PASO 1&gt;COPIAR MIS COMPROBANTES'!D69),"")</f>
        <v>0000-00000000</v>
      </c>
      <c r="F69" s="7">
        <f>IFERROR('PASO 1&gt;COPIAR MIS COMPROBANTES'!A69,"")</f>
        <v>0</v>
      </c>
      <c r="G69" s="7">
        <f t="shared" si="1"/>
        <v>0</v>
      </c>
      <c r="H69" s="6" t="str">
        <f>IF(D69&lt;&gt;0,Tablas!$H$1,"")</f>
        <v/>
      </c>
      <c r="I69" s="8">
        <f>IFERROR(+'PASO 1&gt;COPIAR MIS COMPROBANTES'!P69*'PASO 1&gt;COPIAR MIS COMPROBANTES'!J69,"")</f>
        <v>0</v>
      </c>
      <c r="J69" s="8">
        <f>IFERROR(_xlfn.IFS('PASO 1&gt;COPIAR MIS COMPROBANTES'!O69=0,0,'PASO 1&gt;COPIAR MIS COMPROBANTES'!R69&gt;1.15,0,'PASO 1&gt;COPIAR MIS COMPROBANTES'!R69&lt;1.14,'PASO 1&gt;COPIAR MIS COMPROBANTES'!O69)*'PASO 1&gt;COPIAR MIS COMPROBANTES'!J69,"")</f>
        <v>0</v>
      </c>
      <c r="K69" s="8">
        <f>IFERROR(_xlfn.IFS('PASO 1&gt;COPIAR MIS COMPROBANTES'!O69=0,0,'PASO 1&gt;COPIAR MIS COMPROBANTES'!R69&lt;1.15,0,'PASO 1&gt;COPIAR MIS COMPROBANTES'!R69&gt;1.25,0,'PASO 1&gt;COPIAR MIS COMPROBANTES'!R69&gt;1.16,'PASO 1&gt;COPIAR MIS COMPROBANTES'!O69)*'PASO 1&gt;COPIAR MIS COMPROBANTES'!J69,"")</f>
        <v>0</v>
      </c>
      <c r="L69" s="8">
        <f>IFERROR(_xlfn.IFS('PASO 1&gt;COPIAR MIS COMPROBANTES'!O69=0,0,'PASO 1&gt;COPIAR MIS COMPROBANTES'!R69&lt;1.23,0,'PASO 1&gt;COPIAR MIS COMPROBANTES'!R69&gt;1.25,'PASO 1&gt;COPIAR MIS COMPROBANTES'!O69)*'PASO 1&gt;COPIAR MIS COMPROBANTES'!J69,"")</f>
        <v>0</v>
      </c>
      <c r="M69" s="8">
        <f>IFERROR(IF((J69+K69+L69)=0,0,(+'PASO 1&gt;COPIAR MIS COMPROBANTES'!L69*'PASO 1&gt;COPIAR MIS COMPROBANTES'!J69)),"")</f>
        <v>0</v>
      </c>
      <c r="N69" s="8">
        <f>IFERROR(IF((J69+K69+L69+M69)=0,I69,(IF(B69="C",I69,(+'PASO 1&gt;COPIAR MIS COMPROBANTES'!N69*'PASO 1&gt;COPIAR MIS COMPROBANTES'!J69)))),"")</f>
        <v>0</v>
      </c>
      <c r="O69" s="8">
        <f>IFERROR(+'PASO 1&gt;COPIAR MIS COMPROBANTES'!S69*'PASO 1&gt;COPIAR MIS COMPROBANTES'!J69,"")</f>
        <v>0</v>
      </c>
      <c r="P69" s="8">
        <f>IFERROR(+'PASO 1&gt;COPIAR MIS COMPROBANTES'!M69*'PASO 1&gt;COPIAR MIS COMPROBANTES'!J69,"")</f>
        <v>0</v>
      </c>
      <c r="Q69" s="20" t="str">
        <f>IF(D69&lt;&gt;0,Tablas!$H$3,"")</f>
        <v/>
      </c>
      <c r="R69" s="21"/>
    </row>
    <row r="70" spans="1:18">
      <c r="A70" s="5" t="str">
        <f>IFERROR(VLOOKUP('PASO 1&gt;COPIAR MIS COMPROBANTES'!B70,Tablas!$C:$D,2,FALSE),"")</f>
        <v/>
      </c>
      <c r="B70" s="5" t="str">
        <f>IFERROR(VLOOKUP('PASO 1&gt;COPIAR MIS COMPROBANTES'!B70,Tablas!$C:$E,3,FALSE),"")</f>
        <v/>
      </c>
      <c r="C70" s="6">
        <f>IFERROR('PASO 1&gt;COPIAR MIS COMPROBANTES'!I70,"")</f>
        <v>0</v>
      </c>
      <c r="D70" s="15">
        <f>IFERROR('PASO 1&gt;COPIAR MIS COMPROBANTES'!H70,"")</f>
        <v>0</v>
      </c>
      <c r="E70" t="str">
        <f>IFERROR(CONCATENATE(REPT(0,4-LEN('PASO 1&gt;COPIAR MIS COMPROBANTES'!C70)),'PASO 1&gt;COPIAR MIS COMPROBANTES'!C70)&amp;"-"&amp;CONCATENATE(REPT(0,8-LEN('PASO 1&gt;COPIAR MIS COMPROBANTES'!D70)),'PASO 1&gt;COPIAR MIS COMPROBANTES'!D70),"")</f>
        <v>0000-00000000</v>
      </c>
      <c r="F70" s="7">
        <f>IFERROR('PASO 1&gt;COPIAR MIS COMPROBANTES'!A70,"")</f>
        <v>0</v>
      </c>
      <c r="G70" s="7">
        <f t="shared" si="1"/>
        <v>0</v>
      </c>
      <c r="H70" s="6" t="str">
        <f>IF(D70&lt;&gt;0,Tablas!$H$1,"")</f>
        <v/>
      </c>
      <c r="I70" s="8">
        <f>IFERROR(+'PASO 1&gt;COPIAR MIS COMPROBANTES'!P70*'PASO 1&gt;COPIAR MIS COMPROBANTES'!J70,"")</f>
        <v>0</v>
      </c>
      <c r="J70" s="8">
        <f>IFERROR(_xlfn.IFS('PASO 1&gt;COPIAR MIS COMPROBANTES'!O70=0,0,'PASO 1&gt;COPIAR MIS COMPROBANTES'!R70&gt;1.15,0,'PASO 1&gt;COPIAR MIS COMPROBANTES'!R70&lt;1.14,'PASO 1&gt;COPIAR MIS COMPROBANTES'!O70)*'PASO 1&gt;COPIAR MIS COMPROBANTES'!J70,"")</f>
        <v>0</v>
      </c>
      <c r="K70" s="8">
        <f>IFERROR(_xlfn.IFS('PASO 1&gt;COPIAR MIS COMPROBANTES'!O70=0,0,'PASO 1&gt;COPIAR MIS COMPROBANTES'!R70&lt;1.15,0,'PASO 1&gt;COPIAR MIS COMPROBANTES'!R70&gt;1.25,0,'PASO 1&gt;COPIAR MIS COMPROBANTES'!R70&gt;1.16,'PASO 1&gt;COPIAR MIS COMPROBANTES'!O70)*'PASO 1&gt;COPIAR MIS COMPROBANTES'!J70,"")</f>
        <v>0</v>
      </c>
      <c r="L70" s="8">
        <f>IFERROR(_xlfn.IFS('PASO 1&gt;COPIAR MIS COMPROBANTES'!O70=0,0,'PASO 1&gt;COPIAR MIS COMPROBANTES'!R70&lt;1.23,0,'PASO 1&gt;COPIAR MIS COMPROBANTES'!R70&gt;1.25,'PASO 1&gt;COPIAR MIS COMPROBANTES'!O70)*'PASO 1&gt;COPIAR MIS COMPROBANTES'!J70,"")</f>
        <v>0</v>
      </c>
      <c r="M70" s="8">
        <f>IFERROR(IF((J70+K70+L70)=0,0,(+'PASO 1&gt;COPIAR MIS COMPROBANTES'!L70*'PASO 1&gt;COPIAR MIS COMPROBANTES'!J70)),"")</f>
        <v>0</v>
      </c>
      <c r="N70" s="8">
        <f>IFERROR(IF((J70+K70+L70+M70)=0,I70,(IF(B70="C",I70,(+'PASO 1&gt;COPIAR MIS COMPROBANTES'!N70*'PASO 1&gt;COPIAR MIS COMPROBANTES'!J70)))),"")</f>
        <v>0</v>
      </c>
      <c r="O70" s="8">
        <f>IFERROR(+'PASO 1&gt;COPIAR MIS COMPROBANTES'!S70*'PASO 1&gt;COPIAR MIS COMPROBANTES'!J70,"")</f>
        <v>0</v>
      </c>
      <c r="P70" s="8">
        <f>IFERROR(+'PASO 1&gt;COPIAR MIS COMPROBANTES'!M70*'PASO 1&gt;COPIAR MIS COMPROBANTES'!J70,"")</f>
        <v>0</v>
      </c>
      <c r="Q70" s="20" t="str">
        <f>IF(D70&lt;&gt;0,Tablas!$H$3,"")</f>
        <v/>
      </c>
      <c r="R70" s="21"/>
    </row>
    <row r="71" spans="1:18">
      <c r="A71" s="5" t="str">
        <f>IFERROR(VLOOKUP('PASO 1&gt;COPIAR MIS COMPROBANTES'!B71,Tablas!$C:$D,2,FALSE),"")</f>
        <v/>
      </c>
      <c r="B71" s="5" t="str">
        <f>IFERROR(VLOOKUP('PASO 1&gt;COPIAR MIS COMPROBANTES'!B71,Tablas!$C:$E,3,FALSE),"")</f>
        <v/>
      </c>
      <c r="C71" s="6">
        <f>IFERROR('PASO 1&gt;COPIAR MIS COMPROBANTES'!I71,"")</f>
        <v>0</v>
      </c>
      <c r="D71" s="15">
        <f>IFERROR('PASO 1&gt;COPIAR MIS COMPROBANTES'!H71,"")</f>
        <v>0</v>
      </c>
      <c r="E71" t="str">
        <f>IFERROR(CONCATENATE(REPT(0,4-LEN('PASO 1&gt;COPIAR MIS COMPROBANTES'!C71)),'PASO 1&gt;COPIAR MIS COMPROBANTES'!C71)&amp;"-"&amp;CONCATENATE(REPT(0,8-LEN('PASO 1&gt;COPIAR MIS COMPROBANTES'!D71)),'PASO 1&gt;COPIAR MIS COMPROBANTES'!D71),"")</f>
        <v>0000-00000000</v>
      </c>
      <c r="F71" s="7">
        <f>IFERROR('PASO 1&gt;COPIAR MIS COMPROBANTES'!A71,"")</f>
        <v>0</v>
      </c>
      <c r="G71" s="7">
        <f t="shared" si="1"/>
        <v>0</v>
      </c>
      <c r="H71" s="6" t="str">
        <f>IF(D71&lt;&gt;0,Tablas!$H$1,"")</f>
        <v/>
      </c>
      <c r="I71" s="8">
        <f>IFERROR(+'PASO 1&gt;COPIAR MIS COMPROBANTES'!P71*'PASO 1&gt;COPIAR MIS COMPROBANTES'!J71,"")</f>
        <v>0</v>
      </c>
      <c r="J71" s="8">
        <f>IFERROR(_xlfn.IFS('PASO 1&gt;COPIAR MIS COMPROBANTES'!O71=0,0,'PASO 1&gt;COPIAR MIS COMPROBANTES'!R71&gt;1.15,0,'PASO 1&gt;COPIAR MIS COMPROBANTES'!R71&lt;1.14,'PASO 1&gt;COPIAR MIS COMPROBANTES'!O71)*'PASO 1&gt;COPIAR MIS COMPROBANTES'!J71,"")</f>
        <v>0</v>
      </c>
      <c r="K71" s="8">
        <f>IFERROR(_xlfn.IFS('PASO 1&gt;COPIAR MIS COMPROBANTES'!O71=0,0,'PASO 1&gt;COPIAR MIS COMPROBANTES'!R71&lt;1.15,0,'PASO 1&gt;COPIAR MIS COMPROBANTES'!R71&gt;1.25,0,'PASO 1&gt;COPIAR MIS COMPROBANTES'!R71&gt;1.16,'PASO 1&gt;COPIAR MIS COMPROBANTES'!O71)*'PASO 1&gt;COPIAR MIS COMPROBANTES'!J71,"")</f>
        <v>0</v>
      </c>
      <c r="L71" s="8">
        <f>IFERROR(_xlfn.IFS('PASO 1&gt;COPIAR MIS COMPROBANTES'!O71=0,0,'PASO 1&gt;COPIAR MIS COMPROBANTES'!R71&lt;1.23,0,'PASO 1&gt;COPIAR MIS COMPROBANTES'!R71&gt;1.25,'PASO 1&gt;COPIAR MIS COMPROBANTES'!O71)*'PASO 1&gt;COPIAR MIS COMPROBANTES'!J71,"")</f>
        <v>0</v>
      </c>
      <c r="M71" s="8">
        <f>IFERROR(IF((J71+K71+L71)=0,0,(+'PASO 1&gt;COPIAR MIS COMPROBANTES'!L71*'PASO 1&gt;COPIAR MIS COMPROBANTES'!J71)),"")</f>
        <v>0</v>
      </c>
      <c r="N71" s="8">
        <f>IFERROR(IF((J71+K71+L71+M71)=0,I71,(IF(B71="C",I71,(+'PASO 1&gt;COPIAR MIS COMPROBANTES'!N71*'PASO 1&gt;COPIAR MIS COMPROBANTES'!J71)))),"")</f>
        <v>0</v>
      </c>
      <c r="O71" s="8">
        <f>IFERROR(+'PASO 1&gt;COPIAR MIS COMPROBANTES'!S71*'PASO 1&gt;COPIAR MIS COMPROBANTES'!J71,"")</f>
        <v>0</v>
      </c>
      <c r="P71" s="8">
        <f>IFERROR(+'PASO 1&gt;COPIAR MIS COMPROBANTES'!M71*'PASO 1&gt;COPIAR MIS COMPROBANTES'!J71,"")</f>
        <v>0</v>
      </c>
      <c r="Q71" s="20" t="str">
        <f>IF(D71&lt;&gt;0,Tablas!$H$3,"")</f>
        <v/>
      </c>
      <c r="R71" s="21"/>
    </row>
    <row r="72" spans="1:18">
      <c r="A72" s="5" t="str">
        <f>IFERROR(VLOOKUP('PASO 1&gt;COPIAR MIS COMPROBANTES'!B72,Tablas!$C:$D,2,FALSE),"")</f>
        <v/>
      </c>
      <c r="B72" s="5" t="str">
        <f>IFERROR(VLOOKUP('PASO 1&gt;COPIAR MIS COMPROBANTES'!B72,Tablas!$C:$E,3,FALSE),"")</f>
        <v/>
      </c>
      <c r="C72" s="6">
        <f>IFERROR('PASO 1&gt;COPIAR MIS COMPROBANTES'!I72,"")</f>
        <v>0</v>
      </c>
      <c r="D72" s="15">
        <f>IFERROR('PASO 1&gt;COPIAR MIS COMPROBANTES'!H72,"")</f>
        <v>0</v>
      </c>
      <c r="E72" t="str">
        <f>IFERROR(CONCATENATE(REPT(0,4-LEN('PASO 1&gt;COPIAR MIS COMPROBANTES'!C72)),'PASO 1&gt;COPIAR MIS COMPROBANTES'!C72)&amp;"-"&amp;CONCATENATE(REPT(0,8-LEN('PASO 1&gt;COPIAR MIS COMPROBANTES'!D72)),'PASO 1&gt;COPIAR MIS COMPROBANTES'!D72),"")</f>
        <v>0000-00000000</v>
      </c>
      <c r="F72" s="7">
        <f>IFERROR('PASO 1&gt;COPIAR MIS COMPROBANTES'!A72,"")</f>
        <v>0</v>
      </c>
      <c r="G72" s="7">
        <f t="shared" si="1"/>
        <v>0</v>
      </c>
      <c r="H72" s="6" t="str">
        <f>IF(D72&lt;&gt;0,Tablas!$H$1,"")</f>
        <v/>
      </c>
      <c r="I72" s="8">
        <f>IFERROR(+'PASO 1&gt;COPIAR MIS COMPROBANTES'!P72*'PASO 1&gt;COPIAR MIS COMPROBANTES'!J72,"")</f>
        <v>0</v>
      </c>
      <c r="J72" s="8">
        <f>IFERROR(_xlfn.IFS('PASO 1&gt;COPIAR MIS COMPROBANTES'!O72=0,0,'PASO 1&gt;COPIAR MIS COMPROBANTES'!R72&gt;1.15,0,'PASO 1&gt;COPIAR MIS COMPROBANTES'!R72&lt;1.14,'PASO 1&gt;COPIAR MIS COMPROBANTES'!O72)*'PASO 1&gt;COPIAR MIS COMPROBANTES'!J72,"")</f>
        <v>0</v>
      </c>
      <c r="K72" s="8">
        <f>IFERROR(_xlfn.IFS('PASO 1&gt;COPIAR MIS COMPROBANTES'!O72=0,0,'PASO 1&gt;COPIAR MIS COMPROBANTES'!R72&lt;1.15,0,'PASO 1&gt;COPIAR MIS COMPROBANTES'!R72&gt;1.25,0,'PASO 1&gt;COPIAR MIS COMPROBANTES'!R72&gt;1.16,'PASO 1&gt;COPIAR MIS COMPROBANTES'!O72)*'PASO 1&gt;COPIAR MIS COMPROBANTES'!J72,"")</f>
        <v>0</v>
      </c>
      <c r="L72" s="8">
        <f>IFERROR(_xlfn.IFS('PASO 1&gt;COPIAR MIS COMPROBANTES'!O72=0,0,'PASO 1&gt;COPIAR MIS COMPROBANTES'!R72&lt;1.23,0,'PASO 1&gt;COPIAR MIS COMPROBANTES'!R72&gt;1.25,'PASO 1&gt;COPIAR MIS COMPROBANTES'!O72)*'PASO 1&gt;COPIAR MIS COMPROBANTES'!J72,"")</f>
        <v>0</v>
      </c>
      <c r="M72" s="8">
        <f>IFERROR(IF((J72+K72+L72)=0,0,(+'PASO 1&gt;COPIAR MIS COMPROBANTES'!L72*'PASO 1&gt;COPIAR MIS COMPROBANTES'!J72)),"")</f>
        <v>0</v>
      </c>
      <c r="N72" s="8">
        <f>IFERROR(IF((J72+K72+L72+M72)=0,I72,(IF(B72="C",I72,(+'PASO 1&gt;COPIAR MIS COMPROBANTES'!N72*'PASO 1&gt;COPIAR MIS COMPROBANTES'!J72)))),"")</f>
        <v>0</v>
      </c>
      <c r="O72" s="8">
        <f>IFERROR(+'PASO 1&gt;COPIAR MIS COMPROBANTES'!S72*'PASO 1&gt;COPIAR MIS COMPROBANTES'!J72,"")</f>
        <v>0</v>
      </c>
      <c r="P72" s="8">
        <f>IFERROR(+'PASO 1&gt;COPIAR MIS COMPROBANTES'!M72*'PASO 1&gt;COPIAR MIS COMPROBANTES'!J72,"")</f>
        <v>0</v>
      </c>
      <c r="Q72" s="20" t="str">
        <f>IF(D72&lt;&gt;0,Tablas!$H$3,"")</f>
        <v/>
      </c>
      <c r="R72" s="21"/>
    </row>
    <row r="73" spans="1:18">
      <c r="A73" s="5" t="str">
        <f>IFERROR(VLOOKUP('PASO 1&gt;COPIAR MIS COMPROBANTES'!B73,Tablas!$C:$D,2,FALSE),"")</f>
        <v/>
      </c>
      <c r="B73" s="5" t="str">
        <f>IFERROR(VLOOKUP('PASO 1&gt;COPIAR MIS COMPROBANTES'!B73,Tablas!$C:$E,3,FALSE),"")</f>
        <v/>
      </c>
      <c r="C73" s="6">
        <f>IFERROR('PASO 1&gt;COPIAR MIS COMPROBANTES'!I73,"")</f>
        <v>0</v>
      </c>
      <c r="D73" s="15">
        <f>IFERROR('PASO 1&gt;COPIAR MIS COMPROBANTES'!H73,"")</f>
        <v>0</v>
      </c>
      <c r="E73" t="str">
        <f>IFERROR(CONCATENATE(REPT(0,4-LEN('PASO 1&gt;COPIAR MIS COMPROBANTES'!C73)),'PASO 1&gt;COPIAR MIS COMPROBANTES'!C73)&amp;"-"&amp;CONCATENATE(REPT(0,8-LEN('PASO 1&gt;COPIAR MIS COMPROBANTES'!D73)),'PASO 1&gt;COPIAR MIS COMPROBANTES'!D73),"")</f>
        <v>0000-00000000</v>
      </c>
      <c r="F73" s="7">
        <f>IFERROR('PASO 1&gt;COPIAR MIS COMPROBANTES'!A73,"")</f>
        <v>0</v>
      </c>
      <c r="G73" s="7">
        <f t="shared" si="1"/>
        <v>0</v>
      </c>
      <c r="H73" s="6" t="str">
        <f>IF(D73&lt;&gt;0,Tablas!$H$1,"")</f>
        <v/>
      </c>
      <c r="I73" s="8">
        <f>IFERROR(+'PASO 1&gt;COPIAR MIS COMPROBANTES'!P73*'PASO 1&gt;COPIAR MIS COMPROBANTES'!J73,"")</f>
        <v>0</v>
      </c>
      <c r="J73" s="8">
        <f>IFERROR(_xlfn.IFS('PASO 1&gt;COPIAR MIS COMPROBANTES'!O73=0,0,'PASO 1&gt;COPIAR MIS COMPROBANTES'!R73&gt;1.15,0,'PASO 1&gt;COPIAR MIS COMPROBANTES'!R73&lt;1.14,'PASO 1&gt;COPIAR MIS COMPROBANTES'!O73)*'PASO 1&gt;COPIAR MIS COMPROBANTES'!J73,"")</f>
        <v>0</v>
      </c>
      <c r="K73" s="8">
        <f>IFERROR(_xlfn.IFS('PASO 1&gt;COPIAR MIS COMPROBANTES'!O73=0,0,'PASO 1&gt;COPIAR MIS COMPROBANTES'!R73&lt;1.15,0,'PASO 1&gt;COPIAR MIS COMPROBANTES'!R73&gt;1.25,0,'PASO 1&gt;COPIAR MIS COMPROBANTES'!R73&gt;1.16,'PASO 1&gt;COPIAR MIS COMPROBANTES'!O73)*'PASO 1&gt;COPIAR MIS COMPROBANTES'!J73,"")</f>
        <v>0</v>
      </c>
      <c r="L73" s="8">
        <f>IFERROR(_xlfn.IFS('PASO 1&gt;COPIAR MIS COMPROBANTES'!O73=0,0,'PASO 1&gt;COPIAR MIS COMPROBANTES'!R73&lt;1.23,0,'PASO 1&gt;COPIAR MIS COMPROBANTES'!R73&gt;1.25,'PASO 1&gt;COPIAR MIS COMPROBANTES'!O73)*'PASO 1&gt;COPIAR MIS COMPROBANTES'!J73,"")</f>
        <v>0</v>
      </c>
      <c r="M73" s="8">
        <f>IFERROR(IF((J73+K73+L73)=0,0,(+'PASO 1&gt;COPIAR MIS COMPROBANTES'!L73*'PASO 1&gt;COPIAR MIS COMPROBANTES'!J73)),"")</f>
        <v>0</v>
      </c>
      <c r="N73" s="8">
        <f>IFERROR(IF((J73+K73+L73+M73)=0,I73,(IF(B73="C",I73,(+'PASO 1&gt;COPIAR MIS COMPROBANTES'!N73*'PASO 1&gt;COPIAR MIS COMPROBANTES'!J73)))),"")</f>
        <v>0</v>
      </c>
      <c r="O73" s="8">
        <f>IFERROR(+'PASO 1&gt;COPIAR MIS COMPROBANTES'!S73*'PASO 1&gt;COPIAR MIS COMPROBANTES'!J73,"")</f>
        <v>0</v>
      </c>
      <c r="P73" s="8">
        <f>IFERROR(+'PASO 1&gt;COPIAR MIS COMPROBANTES'!M73*'PASO 1&gt;COPIAR MIS COMPROBANTES'!J73,"")</f>
        <v>0</v>
      </c>
      <c r="Q73" s="20" t="str">
        <f>IF(D73&lt;&gt;0,Tablas!$H$3,"")</f>
        <v/>
      </c>
      <c r="R73" s="21"/>
    </row>
    <row r="74" spans="1:18">
      <c r="A74" s="5" t="str">
        <f>IFERROR(VLOOKUP('PASO 1&gt;COPIAR MIS COMPROBANTES'!B74,Tablas!$C:$D,2,FALSE),"")</f>
        <v/>
      </c>
      <c r="B74" s="5" t="str">
        <f>IFERROR(VLOOKUP('PASO 1&gt;COPIAR MIS COMPROBANTES'!B74,Tablas!$C:$E,3,FALSE),"")</f>
        <v/>
      </c>
      <c r="C74" s="6">
        <f>IFERROR('PASO 1&gt;COPIAR MIS COMPROBANTES'!I74,"")</f>
        <v>0</v>
      </c>
      <c r="D74" s="15">
        <f>IFERROR('PASO 1&gt;COPIAR MIS COMPROBANTES'!H74,"")</f>
        <v>0</v>
      </c>
      <c r="E74" t="str">
        <f>IFERROR(CONCATENATE(REPT(0,4-LEN('PASO 1&gt;COPIAR MIS COMPROBANTES'!C74)),'PASO 1&gt;COPIAR MIS COMPROBANTES'!C74)&amp;"-"&amp;CONCATENATE(REPT(0,8-LEN('PASO 1&gt;COPIAR MIS COMPROBANTES'!D74)),'PASO 1&gt;COPIAR MIS COMPROBANTES'!D74),"")</f>
        <v>0000-00000000</v>
      </c>
      <c r="F74" s="7">
        <f>IFERROR('PASO 1&gt;COPIAR MIS COMPROBANTES'!A74,"")</f>
        <v>0</v>
      </c>
      <c r="G74" s="7">
        <f t="shared" si="1"/>
        <v>0</v>
      </c>
      <c r="H74" s="6" t="str">
        <f>IF(D74&lt;&gt;0,Tablas!$H$1,"")</f>
        <v/>
      </c>
      <c r="I74" s="8">
        <f>IFERROR(+'PASO 1&gt;COPIAR MIS COMPROBANTES'!P74*'PASO 1&gt;COPIAR MIS COMPROBANTES'!J74,"")</f>
        <v>0</v>
      </c>
      <c r="J74" s="8">
        <f>IFERROR(_xlfn.IFS('PASO 1&gt;COPIAR MIS COMPROBANTES'!O74=0,0,'PASO 1&gt;COPIAR MIS COMPROBANTES'!R74&gt;1.15,0,'PASO 1&gt;COPIAR MIS COMPROBANTES'!R74&lt;1.14,'PASO 1&gt;COPIAR MIS COMPROBANTES'!O74)*'PASO 1&gt;COPIAR MIS COMPROBANTES'!J74,"")</f>
        <v>0</v>
      </c>
      <c r="K74" s="8">
        <f>IFERROR(_xlfn.IFS('PASO 1&gt;COPIAR MIS COMPROBANTES'!O74=0,0,'PASO 1&gt;COPIAR MIS COMPROBANTES'!R74&lt;1.15,0,'PASO 1&gt;COPIAR MIS COMPROBANTES'!R74&gt;1.25,0,'PASO 1&gt;COPIAR MIS COMPROBANTES'!R74&gt;1.16,'PASO 1&gt;COPIAR MIS COMPROBANTES'!O74)*'PASO 1&gt;COPIAR MIS COMPROBANTES'!J74,"")</f>
        <v>0</v>
      </c>
      <c r="L74" s="8">
        <f>IFERROR(_xlfn.IFS('PASO 1&gt;COPIAR MIS COMPROBANTES'!O74=0,0,'PASO 1&gt;COPIAR MIS COMPROBANTES'!R74&lt;1.23,0,'PASO 1&gt;COPIAR MIS COMPROBANTES'!R74&gt;1.25,'PASO 1&gt;COPIAR MIS COMPROBANTES'!O74)*'PASO 1&gt;COPIAR MIS COMPROBANTES'!J74,"")</f>
        <v>0</v>
      </c>
      <c r="M74" s="8">
        <f>IFERROR(IF((J74+K74+L74)=0,0,(+'PASO 1&gt;COPIAR MIS COMPROBANTES'!L74*'PASO 1&gt;COPIAR MIS COMPROBANTES'!J74)),"")</f>
        <v>0</v>
      </c>
      <c r="N74" s="8">
        <f>IFERROR(IF((J74+K74+L74+M74)=0,I74,(IF(B74="C",I74,(+'PASO 1&gt;COPIAR MIS COMPROBANTES'!N74*'PASO 1&gt;COPIAR MIS COMPROBANTES'!J74)))),"")</f>
        <v>0</v>
      </c>
      <c r="O74" s="8">
        <f>IFERROR(+'PASO 1&gt;COPIAR MIS COMPROBANTES'!S74*'PASO 1&gt;COPIAR MIS COMPROBANTES'!J74,"")</f>
        <v>0</v>
      </c>
      <c r="P74" s="8">
        <f>IFERROR(+'PASO 1&gt;COPIAR MIS COMPROBANTES'!M74*'PASO 1&gt;COPIAR MIS COMPROBANTES'!J74,"")</f>
        <v>0</v>
      </c>
      <c r="Q74" s="20" t="str">
        <f>IF(D74&lt;&gt;0,Tablas!$H$3,"")</f>
        <v/>
      </c>
      <c r="R74" s="21"/>
    </row>
    <row r="75" spans="1:18">
      <c r="A75" s="5" t="str">
        <f>IFERROR(VLOOKUP('PASO 1&gt;COPIAR MIS COMPROBANTES'!B75,Tablas!$C:$D,2,FALSE),"")</f>
        <v/>
      </c>
      <c r="B75" s="5" t="str">
        <f>IFERROR(VLOOKUP('PASO 1&gt;COPIAR MIS COMPROBANTES'!B75,Tablas!$C:$E,3,FALSE),"")</f>
        <v/>
      </c>
      <c r="C75" s="6">
        <f>IFERROR('PASO 1&gt;COPIAR MIS COMPROBANTES'!I75,"")</f>
        <v>0</v>
      </c>
      <c r="D75" s="15">
        <f>IFERROR('PASO 1&gt;COPIAR MIS COMPROBANTES'!H75,"")</f>
        <v>0</v>
      </c>
      <c r="E75" t="str">
        <f>IFERROR(CONCATENATE(REPT(0,4-LEN('PASO 1&gt;COPIAR MIS COMPROBANTES'!C75)),'PASO 1&gt;COPIAR MIS COMPROBANTES'!C75)&amp;"-"&amp;CONCATENATE(REPT(0,8-LEN('PASO 1&gt;COPIAR MIS COMPROBANTES'!D75)),'PASO 1&gt;COPIAR MIS COMPROBANTES'!D75),"")</f>
        <v>0000-00000000</v>
      </c>
      <c r="F75" s="7">
        <f>IFERROR('PASO 1&gt;COPIAR MIS COMPROBANTES'!A75,"")</f>
        <v>0</v>
      </c>
      <c r="G75" s="7">
        <f t="shared" si="1"/>
        <v>0</v>
      </c>
      <c r="H75" s="6" t="str">
        <f>IF(D75&lt;&gt;0,Tablas!$H$1,"")</f>
        <v/>
      </c>
      <c r="I75" s="8">
        <f>IFERROR(+'PASO 1&gt;COPIAR MIS COMPROBANTES'!P75*'PASO 1&gt;COPIAR MIS COMPROBANTES'!J75,"")</f>
        <v>0</v>
      </c>
      <c r="J75" s="8">
        <f>IFERROR(_xlfn.IFS('PASO 1&gt;COPIAR MIS COMPROBANTES'!O75=0,0,'PASO 1&gt;COPIAR MIS COMPROBANTES'!R75&gt;1.15,0,'PASO 1&gt;COPIAR MIS COMPROBANTES'!R75&lt;1.14,'PASO 1&gt;COPIAR MIS COMPROBANTES'!O75)*'PASO 1&gt;COPIAR MIS COMPROBANTES'!J75,"")</f>
        <v>0</v>
      </c>
      <c r="K75" s="8">
        <f>IFERROR(_xlfn.IFS('PASO 1&gt;COPIAR MIS COMPROBANTES'!O75=0,0,'PASO 1&gt;COPIAR MIS COMPROBANTES'!R75&lt;1.15,0,'PASO 1&gt;COPIAR MIS COMPROBANTES'!R75&gt;1.25,0,'PASO 1&gt;COPIAR MIS COMPROBANTES'!R75&gt;1.16,'PASO 1&gt;COPIAR MIS COMPROBANTES'!O75)*'PASO 1&gt;COPIAR MIS COMPROBANTES'!J75,"")</f>
        <v>0</v>
      </c>
      <c r="L75" s="8">
        <f>IFERROR(_xlfn.IFS('PASO 1&gt;COPIAR MIS COMPROBANTES'!O75=0,0,'PASO 1&gt;COPIAR MIS COMPROBANTES'!R75&lt;1.23,0,'PASO 1&gt;COPIAR MIS COMPROBANTES'!R75&gt;1.25,'PASO 1&gt;COPIAR MIS COMPROBANTES'!O75)*'PASO 1&gt;COPIAR MIS COMPROBANTES'!J75,"")</f>
        <v>0</v>
      </c>
      <c r="M75" s="8">
        <f>IFERROR(IF((J75+K75+L75)=0,0,(+'PASO 1&gt;COPIAR MIS COMPROBANTES'!L75*'PASO 1&gt;COPIAR MIS COMPROBANTES'!J75)),"")</f>
        <v>0</v>
      </c>
      <c r="N75" s="8">
        <f>IFERROR(IF((J75+K75+L75+M75)=0,I75,(IF(B75="C",I75,(+'PASO 1&gt;COPIAR MIS COMPROBANTES'!N75*'PASO 1&gt;COPIAR MIS COMPROBANTES'!J75)))),"")</f>
        <v>0</v>
      </c>
      <c r="O75" s="8">
        <f>IFERROR(+'PASO 1&gt;COPIAR MIS COMPROBANTES'!S75*'PASO 1&gt;COPIAR MIS COMPROBANTES'!J75,"")</f>
        <v>0</v>
      </c>
      <c r="P75" s="8">
        <f>IFERROR(+'PASO 1&gt;COPIAR MIS COMPROBANTES'!M75*'PASO 1&gt;COPIAR MIS COMPROBANTES'!J75,"")</f>
        <v>0</v>
      </c>
      <c r="Q75" s="20" t="str">
        <f>IF(D75&lt;&gt;0,Tablas!$H$3,"")</f>
        <v/>
      </c>
      <c r="R75" s="21"/>
    </row>
    <row r="76" spans="1:18">
      <c r="A76" s="5" t="str">
        <f>IFERROR(VLOOKUP('PASO 1&gt;COPIAR MIS COMPROBANTES'!B76,Tablas!$C:$D,2,FALSE),"")</f>
        <v/>
      </c>
      <c r="B76" s="5" t="str">
        <f>IFERROR(VLOOKUP('PASO 1&gt;COPIAR MIS COMPROBANTES'!B76,Tablas!$C:$E,3,FALSE),"")</f>
        <v/>
      </c>
      <c r="C76" s="6">
        <f>IFERROR('PASO 1&gt;COPIAR MIS COMPROBANTES'!I76,"")</f>
        <v>0</v>
      </c>
      <c r="D76" s="15">
        <f>IFERROR('PASO 1&gt;COPIAR MIS COMPROBANTES'!H76,"")</f>
        <v>0</v>
      </c>
      <c r="E76" t="str">
        <f>IFERROR(CONCATENATE(REPT(0,4-LEN('PASO 1&gt;COPIAR MIS COMPROBANTES'!C76)),'PASO 1&gt;COPIAR MIS COMPROBANTES'!C76)&amp;"-"&amp;CONCATENATE(REPT(0,8-LEN('PASO 1&gt;COPIAR MIS COMPROBANTES'!D76)),'PASO 1&gt;COPIAR MIS COMPROBANTES'!D76),"")</f>
        <v>0000-00000000</v>
      </c>
      <c r="F76" s="7">
        <f>IFERROR('PASO 1&gt;COPIAR MIS COMPROBANTES'!A76,"")</f>
        <v>0</v>
      </c>
      <c r="G76" s="7">
        <f t="shared" si="1"/>
        <v>0</v>
      </c>
      <c r="H76" s="6" t="str">
        <f>IF(D76&lt;&gt;0,Tablas!$H$1,"")</f>
        <v/>
      </c>
      <c r="I76" s="8">
        <f>IFERROR(+'PASO 1&gt;COPIAR MIS COMPROBANTES'!P76*'PASO 1&gt;COPIAR MIS COMPROBANTES'!J76,"")</f>
        <v>0</v>
      </c>
      <c r="J76" s="8">
        <f>IFERROR(_xlfn.IFS('PASO 1&gt;COPIAR MIS COMPROBANTES'!O76=0,0,'PASO 1&gt;COPIAR MIS COMPROBANTES'!R76&gt;1.15,0,'PASO 1&gt;COPIAR MIS COMPROBANTES'!R76&lt;1.14,'PASO 1&gt;COPIAR MIS COMPROBANTES'!O76)*'PASO 1&gt;COPIAR MIS COMPROBANTES'!J76,"")</f>
        <v>0</v>
      </c>
      <c r="K76" s="8">
        <f>IFERROR(_xlfn.IFS('PASO 1&gt;COPIAR MIS COMPROBANTES'!O76=0,0,'PASO 1&gt;COPIAR MIS COMPROBANTES'!R76&lt;1.15,0,'PASO 1&gt;COPIAR MIS COMPROBANTES'!R76&gt;1.25,0,'PASO 1&gt;COPIAR MIS COMPROBANTES'!R76&gt;1.16,'PASO 1&gt;COPIAR MIS COMPROBANTES'!O76)*'PASO 1&gt;COPIAR MIS COMPROBANTES'!J76,"")</f>
        <v>0</v>
      </c>
      <c r="L76" s="8">
        <f>IFERROR(_xlfn.IFS('PASO 1&gt;COPIAR MIS COMPROBANTES'!O76=0,0,'PASO 1&gt;COPIAR MIS COMPROBANTES'!R76&lt;1.23,0,'PASO 1&gt;COPIAR MIS COMPROBANTES'!R76&gt;1.25,'PASO 1&gt;COPIAR MIS COMPROBANTES'!O76)*'PASO 1&gt;COPIAR MIS COMPROBANTES'!J76,"")</f>
        <v>0</v>
      </c>
      <c r="M76" s="8">
        <f>IFERROR(IF((J76+K76+L76)=0,0,(+'PASO 1&gt;COPIAR MIS COMPROBANTES'!L76*'PASO 1&gt;COPIAR MIS COMPROBANTES'!J76)),"")</f>
        <v>0</v>
      </c>
      <c r="N76" s="8">
        <f>IFERROR(IF((J76+K76+L76+M76)=0,I76,(IF(B76="C",I76,(+'PASO 1&gt;COPIAR MIS COMPROBANTES'!N76*'PASO 1&gt;COPIAR MIS COMPROBANTES'!J76)))),"")</f>
        <v>0</v>
      </c>
      <c r="O76" s="8">
        <f>IFERROR(+'PASO 1&gt;COPIAR MIS COMPROBANTES'!S76*'PASO 1&gt;COPIAR MIS COMPROBANTES'!J76,"")</f>
        <v>0</v>
      </c>
      <c r="P76" s="8">
        <f>IFERROR(+'PASO 1&gt;COPIAR MIS COMPROBANTES'!M76*'PASO 1&gt;COPIAR MIS COMPROBANTES'!J76,"")</f>
        <v>0</v>
      </c>
      <c r="Q76" s="20" t="str">
        <f>IF(D76&lt;&gt;0,Tablas!$H$3,"")</f>
        <v/>
      </c>
      <c r="R76" s="21"/>
    </row>
    <row r="77" spans="1:18">
      <c r="A77" s="5" t="str">
        <f>IFERROR(VLOOKUP('PASO 1&gt;COPIAR MIS COMPROBANTES'!B77,Tablas!$C:$D,2,FALSE),"")</f>
        <v/>
      </c>
      <c r="B77" s="5" t="str">
        <f>IFERROR(VLOOKUP('PASO 1&gt;COPIAR MIS COMPROBANTES'!B77,Tablas!$C:$E,3,FALSE),"")</f>
        <v/>
      </c>
      <c r="C77" s="6">
        <f>IFERROR('PASO 1&gt;COPIAR MIS COMPROBANTES'!I77,"")</f>
        <v>0</v>
      </c>
      <c r="D77" s="15">
        <f>IFERROR('PASO 1&gt;COPIAR MIS COMPROBANTES'!H77,"")</f>
        <v>0</v>
      </c>
      <c r="E77" t="str">
        <f>IFERROR(CONCATENATE(REPT(0,4-LEN('PASO 1&gt;COPIAR MIS COMPROBANTES'!C77)),'PASO 1&gt;COPIAR MIS COMPROBANTES'!C77)&amp;"-"&amp;CONCATENATE(REPT(0,8-LEN('PASO 1&gt;COPIAR MIS COMPROBANTES'!D77)),'PASO 1&gt;COPIAR MIS COMPROBANTES'!D77),"")</f>
        <v>0000-00000000</v>
      </c>
      <c r="F77" s="7">
        <f>IFERROR('PASO 1&gt;COPIAR MIS COMPROBANTES'!A77,"")</f>
        <v>0</v>
      </c>
      <c r="G77" s="7">
        <f t="shared" si="1"/>
        <v>0</v>
      </c>
      <c r="H77" s="6" t="str">
        <f>IF(D77&lt;&gt;0,Tablas!$H$1,"")</f>
        <v/>
      </c>
      <c r="I77" s="8">
        <f>IFERROR(+'PASO 1&gt;COPIAR MIS COMPROBANTES'!P77*'PASO 1&gt;COPIAR MIS COMPROBANTES'!J77,"")</f>
        <v>0</v>
      </c>
      <c r="J77" s="8">
        <f>IFERROR(_xlfn.IFS('PASO 1&gt;COPIAR MIS COMPROBANTES'!O77=0,0,'PASO 1&gt;COPIAR MIS COMPROBANTES'!R77&gt;1.15,0,'PASO 1&gt;COPIAR MIS COMPROBANTES'!R77&lt;1.14,'PASO 1&gt;COPIAR MIS COMPROBANTES'!O77)*'PASO 1&gt;COPIAR MIS COMPROBANTES'!J77,"")</f>
        <v>0</v>
      </c>
      <c r="K77" s="8">
        <f>IFERROR(_xlfn.IFS('PASO 1&gt;COPIAR MIS COMPROBANTES'!O77=0,0,'PASO 1&gt;COPIAR MIS COMPROBANTES'!R77&lt;1.15,0,'PASO 1&gt;COPIAR MIS COMPROBANTES'!R77&gt;1.25,0,'PASO 1&gt;COPIAR MIS COMPROBANTES'!R77&gt;1.16,'PASO 1&gt;COPIAR MIS COMPROBANTES'!O77)*'PASO 1&gt;COPIAR MIS COMPROBANTES'!J77,"")</f>
        <v>0</v>
      </c>
      <c r="L77" s="8">
        <f>IFERROR(_xlfn.IFS('PASO 1&gt;COPIAR MIS COMPROBANTES'!O77=0,0,'PASO 1&gt;COPIAR MIS COMPROBANTES'!R77&lt;1.23,0,'PASO 1&gt;COPIAR MIS COMPROBANTES'!R77&gt;1.25,'PASO 1&gt;COPIAR MIS COMPROBANTES'!O77)*'PASO 1&gt;COPIAR MIS COMPROBANTES'!J77,"")</f>
        <v>0</v>
      </c>
      <c r="M77" s="8">
        <f>IFERROR(IF((J77+K77+L77)=0,0,(+'PASO 1&gt;COPIAR MIS COMPROBANTES'!L77*'PASO 1&gt;COPIAR MIS COMPROBANTES'!J77)),"")</f>
        <v>0</v>
      </c>
      <c r="N77" s="8">
        <f>IFERROR(IF((J77+K77+L77+M77)=0,I77,(IF(B77="C",I77,(+'PASO 1&gt;COPIAR MIS COMPROBANTES'!N77*'PASO 1&gt;COPIAR MIS COMPROBANTES'!J77)))),"")</f>
        <v>0</v>
      </c>
      <c r="O77" s="8">
        <f>IFERROR(+'PASO 1&gt;COPIAR MIS COMPROBANTES'!S77*'PASO 1&gt;COPIAR MIS COMPROBANTES'!J77,"")</f>
        <v>0</v>
      </c>
      <c r="P77" s="8">
        <f>IFERROR(+'PASO 1&gt;COPIAR MIS COMPROBANTES'!M77*'PASO 1&gt;COPIAR MIS COMPROBANTES'!J77,"")</f>
        <v>0</v>
      </c>
      <c r="Q77" s="20" t="str">
        <f>IF(D77&lt;&gt;0,Tablas!$H$3,"")</f>
        <v/>
      </c>
      <c r="R77" s="21"/>
    </row>
    <row r="78" spans="1:18">
      <c r="A78" s="5" t="str">
        <f>IFERROR(VLOOKUP('PASO 1&gt;COPIAR MIS COMPROBANTES'!B78,Tablas!$C:$D,2,FALSE),"")</f>
        <v/>
      </c>
      <c r="B78" s="5" t="str">
        <f>IFERROR(VLOOKUP('PASO 1&gt;COPIAR MIS COMPROBANTES'!B78,Tablas!$C:$E,3,FALSE),"")</f>
        <v/>
      </c>
      <c r="C78" s="6">
        <f>IFERROR('PASO 1&gt;COPIAR MIS COMPROBANTES'!I78,"")</f>
        <v>0</v>
      </c>
      <c r="D78" s="15">
        <f>IFERROR('PASO 1&gt;COPIAR MIS COMPROBANTES'!H78,"")</f>
        <v>0</v>
      </c>
      <c r="E78" t="str">
        <f>IFERROR(CONCATENATE(REPT(0,4-LEN('PASO 1&gt;COPIAR MIS COMPROBANTES'!C78)),'PASO 1&gt;COPIAR MIS COMPROBANTES'!C78)&amp;"-"&amp;CONCATENATE(REPT(0,8-LEN('PASO 1&gt;COPIAR MIS COMPROBANTES'!D78)),'PASO 1&gt;COPIAR MIS COMPROBANTES'!D78),"")</f>
        <v>0000-00000000</v>
      </c>
      <c r="F78" s="7">
        <f>IFERROR('PASO 1&gt;COPIAR MIS COMPROBANTES'!A78,"")</f>
        <v>0</v>
      </c>
      <c r="G78" s="7">
        <f t="shared" si="1"/>
        <v>0</v>
      </c>
      <c r="H78" s="6" t="str">
        <f>IF(D78&lt;&gt;0,Tablas!$H$1,"")</f>
        <v/>
      </c>
      <c r="I78" s="8">
        <f>IFERROR(+'PASO 1&gt;COPIAR MIS COMPROBANTES'!P78*'PASO 1&gt;COPIAR MIS COMPROBANTES'!J78,"")</f>
        <v>0</v>
      </c>
      <c r="J78" s="8">
        <f>IFERROR(_xlfn.IFS('PASO 1&gt;COPIAR MIS COMPROBANTES'!O78=0,0,'PASO 1&gt;COPIAR MIS COMPROBANTES'!R78&gt;1.15,0,'PASO 1&gt;COPIAR MIS COMPROBANTES'!R78&lt;1.14,'PASO 1&gt;COPIAR MIS COMPROBANTES'!O78)*'PASO 1&gt;COPIAR MIS COMPROBANTES'!J78,"")</f>
        <v>0</v>
      </c>
      <c r="K78" s="8">
        <f>IFERROR(_xlfn.IFS('PASO 1&gt;COPIAR MIS COMPROBANTES'!O78=0,0,'PASO 1&gt;COPIAR MIS COMPROBANTES'!R78&lt;1.15,0,'PASO 1&gt;COPIAR MIS COMPROBANTES'!R78&gt;1.25,0,'PASO 1&gt;COPIAR MIS COMPROBANTES'!R78&gt;1.16,'PASO 1&gt;COPIAR MIS COMPROBANTES'!O78)*'PASO 1&gt;COPIAR MIS COMPROBANTES'!J78,"")</f>
        <v>0</v>
      </c>
      <c r="L78" s="8">
        <f>IFERROR(_xlfn.IFS('PASO 1&gt;COPIAR MIS COMPROBANTES'!O78=0,0,'PASO 1&gt;COPIAR MIS COMPROBANTES'!R78&lt;1.23,0,'PASO 1&gt;COPIAR MIS COMPROBANTES'!R78&gt;1.25,'PASO 1&gt;COPIAR MIS COMPROBANTES'!O78)*'PASO 1&gt;COPIAR MIS COMPROBANTES'!J78,"")</f>
        <v>0</v>
      </c>
      <c r="M78" s="8">
        <f>IFERROR(IF((J78+K78+L78)=0,0,(+'PASO 1&gt;COPIAR MIS COMPROBANTES'!L78*'PASO 1&gt;COPIAR MIS COMPROBANTES'!J78)),"")</f>
        <v>0</v>
      </c>
      <c r="N78" s="8">
        <f>IFERROR(IF((J78+K78+L78+M78)=0,I78,(IF(B78="C",I78,(+'PASO 1&gt;COPIAR MIS COMPROBANTES'!N78*'PASO 1&gt;COPIAR MIS COMPROBANTES'!J78)))),"")</f>
        <v>0</v>
      </c>
      <c r="O78" s="8">
        <f>IFERROR(+'PASO 1&gt;COPIAR MIS COMPROBANTES'!S78*'PASO 1&gt;COPIAR MIS COMPROBANTES'!J78,"")</f>
        <v>0</v>
      </c>
      <c r="P78" s="8">
        <f>IFERROR(+'PASO 1&gt;COPIAR MIS COMPROBANTES'!M78*'PASO 1&gt;COPIAR MIS COMPROBANTES'!J78,"")</f>
        <v>0</v>
      </c>
      <c r="Q78" s="20" t="str">
        <f>IF(D78&lt;&gt;0,Tablas!$H$3,"")</f>
        <v/>
      </c>
      <c r="R78" s="21"/>
    </row>
    <row r="79" spans="1:18">
      <c r="A79" s="5" t="str">
        <f>IFERROR(VLOOKUP('PASO 1&gt;COPIAR MIS COMPROBANTES'!B79,Tablas!$C:$D,2,FALSE),"")</f>
        <v/>
      </c>
      <c r="B79" s="5" t="str">
        <f>IFERROR(VLOOKUP('PASO 1&gt;COPIAR MIS COMPROBANTES'!B79,Tablas!$C:$E,3,FALSE),"")</f>
        <v/>
      </c>
      <c r="C79" s="6">
        <f>IFERROR('PASO 1&gt;COPIAR MIS COMPROBANTES'!I79,"")</f>
        <v>0</v>
      </c>
      <c r="D79" s="15">
        <f>IFERROR('PASO 1&gt;COPIAR MIS COMPROBANTES'!H79,"")</f>
        <v>0</v>
      </c>
      <c r="E79" t="str">
        <f>IFERROR(CONCATENATE(REPT(0,4-LEN('PASO 1&gt;COPIAR MIS COMPROBANTES'!C79)),'PASO 1&gt;COPIAR MIS COMPROBANTES'!C79)&amp;"-"&amp;CONCATENATE(REPT(0,8-LEN('PASO 1&gt;COPIAR MIS COMPROBANTES'!D79)),'PASO 1&gt;COPIAR MIS COMPROBANTES'!D79),"")</f>
        <v>0000-00000000</v>
      </c>
      <c r="F79" s="7">
        <f>IFERROR('PASO 1&gt;COPIAR MIS COMPROBANTES'!A79,"")</f>
        <v>0</v>
      </c>
      <c r="G79" s="7">
        <f t="shared" si="1"/>
        <v>0</v>
      </c>
      <c r="H79" s="6" t="str">
        <f>IF(D79&lt;&gt;0,Tablas!$H$1,"")</f>
        <v/>
      </c>
      <c r="I79" s="8">
        <f>IFERROR(+'PASO 1&gt;COPIAR MIS COMPROBANTES'!P79*'PASO 1&gt;COPIAR MIS COMPROBANTES'!J79,"")</f>
        <v>0</v>
      </c>
      <c r="J79" s="8">
        <f>IFERROR(_xlfn.IFS('PASO 1&gt;COPIAR MIS COMPROBANTES'!O79=0,0,'PASO 1&gt;COPIAR MIS COMPROBANTES'!R79&gt;1.15,0,'PASO 1&gt;COPIAR MIS COMPROBANTES'!R79&lt;1.14,'PASO 1&gt;COPIAR MIS COMPROBANTES'!O79)*'PASO 1&gt;COPIAR MIS COMPROBANTES'!J79,"")</f>
        <v>0</v>
      </c>
      <c r="K79" s="8">
        <f>IFERROR(_xlfn.IFS('PASO 1&gt;COPIAR MIS COMPROBANTES'!O79=0,0,'PASO 1&gt;COPIAR MIS COMPROBANTES'!R79&lt;1.15,0,'PASO 1&gt;COPIAR MIS COMPROBANTES'!R79&gt;1.25,0,'PASO 1&gt;COPIAR MIS COMPROBANTES'!R79&gt;1.16,'PASO 1&gt;COPIAR MIS COMPROBANTES'!O79)*'PASO 1&gt;COPIAR MIS COMPROBANTES'!J79,"")</f>
        <v>0</v>
      </c>
      <c r="L79" s="8">
        <f>IFERROR(_xlfn.IFS('PASO 1&gt;COPIAR MIS COMPROBANTES'!O79=0,0,'PASO 1&gt;COPIAR MIS COMPROBANTES'!R79&lt;1.23,0,'PASO 1&gt;COPIAR MIS COMPROBANTES'!R79&gt;1.25,'PASO 1&gt;COPIAR MIS COMPROBANTES'!O79)*'PASO 1&gt;COPIAR MIS COMPROBANTES'!J79,"")</f>
        <v>0</v>
      </c>
      <c r="M79" s="8">
        <f>IFERROR(IF((J79+K79+L79)=0,0,(+'PASO 1&gt;COPIAR MIS COMPROBANTES'!L79*'PASO 1&gt;COPIAR MIS COMPROBANTES'!J79)),"")</f>
        <v>0</v>
      </c>
      <c r="N79" s="8">
        <f>IFERROR(IF((J79+K79+L79+M79)=0,I79,(IF(B79="C",I79,(+'PASO 1&gt;COPIAR MIS COMPROBANTES'!N79*'PASO 1&gt;COPIAR MIS COMPROBANTES'!J79)))),"")</f>
        <v>0</v>
      </c>
      <c r="O79" s="8">
        <f>IFERROR(+'PASO 1&gt;COPIAR MIS COMPROBANTES'!S79*'PASO 1&gt;COPIAR MIS COMPROBANTES'!J79,"")</f>
        <v>0</v>
      </c>
      <c r="P79" s="8">
        <f>IFERROR(+'PASO 1&gt;COPIAR MIS COMPROBANTES'!M79*'PASO 1&gt;COPIAR MIS COMPROBANTES'!J79,"")</f>
        <v>0</v>
      </c>
      <c r="Q79" s="20" t="str">
        <f>IF(D79&lt;&gt;0,Tablas!$H$3,"")</f>
        <v/>
      </c>
      <c r="R79" s="21"/>
    </row>
    <row r="80" spans="1:18">
      <c r="A80" s="5" t="str">
        <f>IFERROR(VLOOKUP('PASO 1&gt;COPIAR MIS COMPROBANTES'!B80,Tablas!$C:$D,2,FALSE),"")</f>
        <v/>
      </c>
      <c r="B80" s="5" t="str">
        <f>IFERROR(VLOOKUP('PASO 1&gt;COPIAR MIS COMPROBANTES'!B80,Tablas!$C:$E,3,FALSE),"")</f>
        <v/>
      </c>
      <c r="C80" s="6">
        <f>IFERROR('PASO 1&gt;COPIAR MIS COMPROBANTES'!I80,"")</f>
        <v>0</v>
      </c>
      <c r="D80" s="15">
        <f>IFERROR('PASO 1&gt;COPIAR MIS COMPROBANTES'!H80,"")</f>
        <v>0</v>
      </c>
      <c r="E80" t="str">
        <f>IFERROR(CONCATENATE(REPT(0,4-LEN('PASO 1&gt;COPIAR MIS COMPROBANTES'!C80)),'PASO 1&gt;COPIAR MIS COMPROBANTES'!C80)&amp;"-"&amp;CONCATENATE(REPT(0,8-LEN('PASO 1&gt;COPIAR MIS COMPROBANTES'!D80)),'PASO 1&gt;COPIAR MIS COMPROBANTES'!D80),"")</f>
        <v>0000-00000000</v>
      </c>
      <c r="F80" s="7">
        <f>IFERROR('PASO 1&gt;COPIAR MIS COMPROBANTES'!A80,"")</f>
        <v>0</v>
      </c>
      <c r="G80" s="7">
        <f t="shared" si="1"/>
        <v>0</v>
      </c>
      <c r="H80" s="6" t="str">
        <f>IF(D80&lt;&gt;0,Tablas!$H$1,"")</f>
        <v/>
      </c>
      <c r="I80" s="8">
        <f>IFERROR(+'PASO 1&gt;COPIAR MIS COMPROBANTES'!P80*'PASO 1&gt;COPIAR MIS COMPROBANTES'!J80,"")</f>
        <v>0</v>
      </c>
      <c r="J80" s="8">
        <f>IFERROR(_xlfn.IFS('PASO 1&gt;COPIAR MIS COMPROBANTES'!O80=0,0,'PASO 1&gt;COPIAR MIS COMPROBANTES'!R80&gt;1.15,0,'PASO 1&gt;COPIAR MIS COMPROBANTES'!R80&lt;1.14,'PASO 1&gt;COPIAR MIS COMPROBANTES'!O80)*'PASO 1&gt;COPIAR MIS COMPROBANTES'!J80,"")</f>
        <v>0</v>
      </c>
      <c r="K80" s="8">
        <f>IFERROR(_xlfn.IFS('PASO 1&gt;COPIAR MIS COMPROBANTES'!O80=0,0,'PASO 1&gt;COPIAR MIS COMPROBANTES'!R80&lt;1.15,0,'PASO 1&gt;COPIAR MIS COMPROBANTES'!R80&gt;1.25,0,'PASO 1&gt;COPIAR MIS COMPROBANTES'!R80&gt;1.16,'PASO 1&gt;COPIAR MIS COMPROBANTES'!O80)*'PASO 1&gt;COPIAR MIS COMPROBANTES'!J80,"")</f>
        <v>0</v>
      </c>
      <c r="L80" s="8">
        <f>IFERROR(_xlfn.IFS('PASO 1&gt;COPIAR MIS COMPROBANTES'!O80=0,0,'PASO 1&gt;COPIAR MIS COMPROBANTES'!R80&lt;1.23,0,'PASO 1&gt;COPIAR MIS COMPROBANTES'!R80&gt;1.25,'PASO 1&gt;COPIAR MIS COMPROBANTES'!O80)*'PASO 1&gt;COPIAR MIS COMPROBANTES'!J80,"")</f>
        <v>0</v>
      </c>
      <c r="M80" s="8">
        <f>IFERROR(IF((J80+K80+L80)=0,0,(+'PASO 1&gt;COPIAR MIS COMPROBANTES'!L80*'PASO 1&gt;COPIAR MIS COMPROBANTES'!J80)),"")</f>
        <v>0</v>
      </c>
      <c r="N80" s="8">
        <f>IFERROR(IF((J80+K80+L80+M80)=0,I80,(IF(B80="C",I80,(+'PASO 1&gt;COPIAR MIS COMPROBANTES'!N80*'PASO 1&gt;COPIAR MIS COMPROBANTES'!J80)))),"")</f>
        <v>0</v>
      </c>
      <c r="O80" s="8">
        <f>IFERROR(+'PASO 1&gt;COPIAR MIS COMPROBANTES'!S80*'PASO 1&gt;COPIAR MIS COMPROBANTES'!J80,"")</f>
        <v>0</v>
      </c>
      <c r="P80" s="8">
        <f>IFERROR(+'PASO 1&gt;COPIAR MIS COMPROBANTES'!M80*'PASO 1&gt;COPIAR MIS COMPROBANTES'!J80,"")</f>
        <v>0</v>
      </c>
      <c r="Q80" s="20" t="str">
        <f>IF(D80&lt;&gt;0,Tablas!$H$3,"")</f>
        <v/>
      </c>
      <c r="R80" s="21"/>
    </row>
    <row r="81" spans="1:18">
      <c r="A81" s="5" t="str">
        <f>IFERROR(VLOOKUP('PASO 1&gt;COPIAR MIS COMPROBANTES'!B81,Tablas!$C:$D,2,FALSE),"")</f>
        <v/>
      </c>
      <c r="B81" s="5" t="str">
        <f>IFERROR(VLOOKUP('PASO 1&gt;COPIAR MIS COMPROBANTES'!B81,Tablas!$C:$E,3,FALSE),"")</f>
        <v/>
      </c>
      <c r="C81" s="6">
        <f>IFERROR('PASO 1&gt;COPIAR MIS COMPROBANTES'!I81,"")</f>
        <v>0</v>
      </c>
      <c r="D81" s="15">
        <f>IFERROR('PASO 1&gt;COPIAR MIS COMPROBANTES'!H81,"")</f>
        <v>0</v>
      </c>
      <c r="E81" t="str">
        <f>IFERROR(CONCATENATE(REPT(0,4-LEN('PASO 1&gt;COPIAR MIS COMPROBANTES'!C81)),'PASO 1&gt;COPIAR MIS COMPROBANTES'!C81)&amp;"-"&amp;CONCATENATE(REPT(0,8-LEN('PASO 1&gt;COPIAR MIS COMPROBANTES'!D81)),'PASO 1&gt;COPIAR MIS COMPROBANTES'!D81),"")</f>
        <v>0000-00000000</v>
      </c>
      <c r="F81" s="7">
        <f>IFERROR('PASO 1&gt;COPIAR MIS COMPROBANTES'!A81,"")</f>
        <v>0</v>
      </c>
      <c r="G81" s="7">
        <f t="shared" si="1"/>
        <v>0</v>
      </c>
      <c r="H81" s="6" t="str">
        <f>IF(D81&lt;&gt;0,Tablas!$H$1,"")</f>
        <v/>
      </c>
      <c r="I81" s="8">
        <f>IFERROR(+'PASO 1&gt;COPIAR MIS COMPROBANTES'!P81*'PASO 1&gt;COPIAR MIS COMPROBANTES'!J81,"")</f>
        <v>0</v>
      </c>
      <c r="J81" s="8">
        <f>IFERROR(_xlfn.IFS('PASO 1&gt;COPIAR MIS COMPROBANTES'!O81=0,0,'PASO 1&gt;COPIAR MIS COMPROBANTES'!R81&gt;1.15,0,'PASO 1&gt;COPIAR MIS COMPROBANTES'!R81&lt;1.14,'PASO 1&gt;COPIAR MIS COMPROBANTES'!O81)*'PASO 1&gt;COPIAR MIS COMPROBANTES'!J81,"")</f>
        <v>0</v>
      </c>
      <c r="K81" s="8">
        <f>IFERROR(_xlfn.IFS('PASO 1&gt;COPIAR MIS COMPROBANTES'!O81=0,0,'PASO 1&gt;COPIAR MIS COMPROBANTES'!R81&lt;1.15,0,'PASO 1&gt;COPIAR MIS COMPROBANTES'!R81&gt;1.25,0,'PASO 1&gt;COPIAR MIS COMPROBANTES'!R81&gt;1.16,'PASO 1&gt;COPIAR MIS COMPROBANTES'!O81)*'PASO 1&gt;COPIAR MIS COMPROBANTES'!J81,"")</f>
        <v>0</v>
      </c>
      <c r="L81" s="8">
        <f>IFERROR(_xlfn.IFS('PASO 1&gt;COPIAR MIS COMPROBANTES'!O81=0,0,'PASO 1&gt;COPIAR MIS COMPROBANTES'!R81&lt;1.23,0,'PASO 1&gt;COPIAR MIS COMPROBANTES'!R81&gt;1.25,'PASO 1&gt;COPIAR MIS COMPROBANTES'!O81)*'PASO 1&gt;COPIAR MIS COMPROBANTES'!J81,"")</f>
        <v>0</v>
      </c>
      <c r="M81" s="8">
        <f>IFERROR(IF((J81+K81+L81)=0,0,(+'PASO 1&gt;COPIAR MIS COMPROBANTES'!L81*'PASO 1&gt;COPIAR MIS COMPROBANTES'!J81)),"")</f>
        <v>0</v>
      </c>
      <c r="N81" s="8">
        <f>IFERROR(IF((J81+K81+L81+M81)=0,I81,(IF(B81="C",I81,(+'PASO 1&gt;COPIAR MIS COMPROBANTES'!N81*'PASO 1&gt;COPIAR MIS COMPROBANTES'!J81)))),"")</f>
        <v>0</v>
      </c>
      <c r="O81" s="8">
        <f>IFERROR(+'PASO 1&gt;COPIAR MIS COMPROBANTES'!S81*'PASO 1&gt;COPIAR MIS COMPROBANTES'!J81,"")</f>
        <v>0</v>
      </c>
      <c r="P81" s="8">
        <f>IFERROR(+'PASO 1&gt;COPIAR MIS COMPROBANTES'!M81*'PASO 1&gt;COPIAR MIS COMPROBANTES'!J81,"")</f>
        <v>0</v>
      </c>
      <c r="Q81" s="20" t="str">
        <f>IF(D81&lt;&gt;0,Tablas!$H$3,"")</f>
        <v/>
      </c>
      <c r="R81" s="21"/>
    </row>
    <row r="82" spans="1:18">
      <c r="A82" s="5" t="str">
        <f>IFERROR(VLOOKUP('PASO 1&gt;COPIAR MIS COMPROBANTES'!B82,Tablas!$C:$D,2,FALSE),"")</f>
        <v/>
      </c>
      <c r="B82" s="5" t="str">
        <f>IFERROR(VLOOKUP('PASO 1&gt;COPIAR MIS COMPROBANTES'!B82,Tablas!$C:$E,3,FALSE),"")</f>
        <v/>
      </c>
      <c r="C82" s="6">
        <f>IFERROR('PASO 1&gt;COPIAR MIS COMPROBANTES'!I82,"")</f>
        <v>0</v>
      </c>
      <c r="D82" s="15">
        <f>IFERROR('PASO 1&gt;COPIAR MIS COMPROBANTES'!H82,"")</f>
        <v>0</v>
      </c>
      <c r="E82" t="str">
        <f>IFERROR(CONCATENATE(REPT(0,4-LEN('PASO 1&gt;COPIAR MIS COMPROBANTES'!C82)),'PASO 1&gt;COPIAR MIS COMPROBANTES'!C82)&amp;"-"&amp;CONCATENATE(REPT(0,8-LEN('PASO 1&gt;COPIAR MIS COMPROBANTES'!D82)),'PASO 1&gt;COPIAR MIS COMPROBANTES'!D82),"")</f>
        <v>0000-00000000</v>
      </c>
      <c r="F82" s="7">
        <f>IFERROR('PASO 1&gt;COPIAR MIS COMPROBANTES'!A82,"")</f>
        <v>0</v>
      </c>
      <c r="G82" s="7">
        <f t="shared" si="1"/>
        <v>0</v>
      </c>
      <c r="H82" s="6" t="str">
        <f>IF(D82&lt;&gt;0,Tablas!$H$1,"")</f>
        <v/>
      </c>
      <c r="I82" s="8">
        <f>IFERROR(+'PASO 1&gt;COPIAR MIS COMPROBANTES'!P82*'PASO 1&gt;COPIAR MIS COMPROBANTES'!J82,"")</f>
        <v>0</v>
      </c>
      <c r="J82" s="8">
        <f>IFERROR(_xlfn.IFS('PASO 1&gt;COPIAR MIS COMPROBANTES'!O82=0,0,'PASO 1&gt;COPIAR MIS COMPROBANTES'!R82&gt;1.15,0,'PASO 1&gt;COPIAR MIS COMPROBANTES'!R82&lt;1.14,'PASO 1&gt;COPIAR MIS COMPROBANTES'!O82)*'PASO 1&gt;COPIAR MIS COMPROBANTES'!J82,"")</f>
        <v>0</v>
      </c>
      <c r="K82" s="8">
        <f>IFERROR(_xlfn.IFS('PASO 1&gt;COPIAR MIS COMPROBANTES'!O82=0,0,'PASO 1&gt;COPIAR MIS COMPROBANTES'!R82&lt;1.15,0,'PASO 1&gt;COPIAR MIS COMPROBANTES'!R82&gt;1.25,0,'PASO 1&gt;COPIAR MIS COMPROBANTES'!R82&gt;1.16,'PASO 1&gt;COPIAR MIS COMPROBANTES'!O82)*'PASO 1&gt;COPIAR MIS COMPROBANTES'!J82,"")</f>
        <v>0</v>
      </c>
      <c r="L82" s="8">
        <f>IFERROR(_xlfn.IFS('PASO 1&gt;COPIAR MIS COMPROBANTES'!O82=0,0,'PASO 1&gt;COPIAR MIS COMPROBANTES'!R82&lt;1.23,0,'PASO 1&gt;COPIAR MIS COMPROBANTES'!R82&gt;1.25,'PASO 1&gt;COPIAR MIS COMPROBANTES'!O82)*'PASO 1&gt;COPIAR MIS COMPROBANTES'!J82,"")</f>
        <v>0</v>
      </c>
      <c r="M82" s="8">
        <f>IFERROR(IF((J82+K82+L82)=0,0,(+'PASO 1&gt;COPIAR MIS COMPROBANTES'!L82*'PASO 1&gt;COPIAR MIS COMPROBANTES'!J82)),"")</f>
        <v>0</v>
      </c>
      <c r="N82" s="8">
        <f>IFERROR(IF((J82+K82+L82+M82)=0,I82,(IF(B82="C",I82,(+'PASO 1&gt;COPIAR MIS COMPROBANTES'!N82*'PASO 1&gt;COPIAR MIS COMPROBANTES'!J82)))),"")</f>
        <v>0</v>
      </c>
      <c r="O82" s="8">
        <f>IFERROR(+'PASO 1&gt;COPIAR MIS COMPROBANTES'!S82*'PASO 1&gt;COPIAR MIS COMPROBANTES'!J82,"")</f>
        <v>0</v>
      </c>
      <c r="P82" s="8">
        <f>IFERROR(+'PASO 1&gt;COPIAR MIS COMPROBANTES'!M82*'PASO 1&gt;COPIAR MIS COMPROBANTES'!J82,"")</f>
        <v>0</v>
      </c>
      <c r="Q82" s="20" t="str">
        <f>IF(D82&lt;&gt;0,Tablas!$H$3,"")</f>
        <v/>
      </c>
      <c r="R82" s="21"/>
    </row>
    <row r="83" spans="1:18">
      <c r="A83" s="5" t="str">
        <f>IFERROR(VLOOKUP('PASO 1&gt;COPIAR MIS COMPROBANTES'!B83,Tablas!$C:$D,2,FALSE),"")</f>
        <v/>
      </c>
      <c r="B83" s="5" t="str">
        <f>IFERROR(VLOOKUP('PASO 1&gt;COPIAR MIS COMPROBANTES'!B83,Tablas!$C:$E,3,FALSE),"")</f>
        <v/>
      </c>
      <c r="C83" s="6">
        <f>IFERROR('PASO 1&gt;COPIAR MIS COMPROBANTES'!I83,"")</f>
        <v>0</v>
      </c>
      <c r="D83" s="15">
        <f>IFERROR('PASO 1&gt;COPIAR MIS COMPROBANTES'!H83,"")</f>
        <v>0</v>
      </c>
      <c r="E83" t="str">
        <f>IFERROR(CONCATENATE(REPT(0,4-LEN('PASO 1&gt;COPIAR MIS COMPROBANTES'!C83)),'PASO 1&gt;COPIAR MIS COMPROBANTES'!C83)&amp;"-"&amp;CONCATENATE(REPT(0,8-LEN('PASO 1&gt;COPIAR MIS COMPROBANTES'!D83)),'PASO 1&gt;COPIAR MIS COMPROBANTES'!D83),"")</f>
        <v>0000-00000000</v>
      </c>
      <c r="F83" s="7">
        <f>IFERROR('PASO 1&gt;COPIAR MIS COMPROBANTES'!A83,"")</f>
        <v>0</v>
      </c>
      <c r="G83" s="7">
        <f t="shared" si="1"/>
        <v>0</v>
      </c>
      <c r="H83" s="6" t="str">
        <f>IF(D83&lt;&gt;0,Tablas!$H$1,"")</f>
        <v/>
      </c>
      <c r="I83" s="8">
        <f>IFERROR(+'PASO 1&gt;COPIAR MIS COMPROBANTES'!P83*'PASO 1&gt;COPIAR MIS COMPROBANTES'!J83,"")</f>
        <v>0</v>
      </c>
      <c r="J83" s="8">
        <f>IFERROR(_xlfn.IFS('PASO 1&gt;COPIAR MIS COMPROBANTES'!O83=0,0,'PASO 1&gt;COPIAR MIS COMPROBANTES'!R83&gt;1.15,0,'PASO 1&gt;COPIAR MIS COMPROBANTES'!R83&lt;1.14,'PASO 1&gt;COPIAR MIS COMPROBANTES'!O83)*'PASO 1&gt;COPIAR MIS COMPROBANTES'!J83,"")</f>
        <v>0</v>
      </c>
      <c r="K83" s="8">
        <f>IFERROR(_xlfn.IFS('PASO 1&gt;COPIAR MIS COMPROBANTES'!O83=0,0,'PASO 1&gt;COPIAR MIS COMPROBANTES'!R83&lt;1.15,0,'PASO 1&gt;COPIAR MIS COMPROBANTES'!R83&gt;1.25,0,'PASO 1&gt;COPIAR MIS COMPROBANTES'!R83&gt;1.16,'PASO 1&gt;COPIAR MIS COMPROBANTES'!O83)*'PASO 1&gt;COPIAR MIS COMPROBANTES'!J83,"")</f>
        <v>0</v>
      </c>
      <c r="L83" s="8">
        <f>IFERROR(_xlfn.IFS('PASO 1&gt;COPIAR MIS COMPROBANTES'!O83=0,0,'PASO 1&gt;COPIAR MIS COMPROBANTES'!R83&lt;1.23,0,'PASO 1&gt;COPIAR MIS COMPROBANTES'!R83&gt;1.25,'PASO 1&gt;COPIAR MIS COMPROBANTES'!O83)*'PASO 1&gt;COPIAR MIS COMPROBANTES'!J83,"")</f>
        <v>0</v>
      </c>
      <c r="M83" s="8">
        <f>IFERROR(IF((J83+K83+L83)=0,0,(+'PASO 1&gt;COPIAR MIS COMPROBANTES'!L83*'PASO 1&gt;COPIAR MIS COMPROBANTES'!J83)),"")</f>
        <v>0</v>
      </c>
      <c r="N83" s="8">
        <f>IFERROR(IF((J83+K83+L83+M83)=0,I83,(IF(B83="C",I83,(+'PASO 1&gt;COPIAR MIS COMPROBANTES'!N83*'PASO 1&gt;COPIAR MIS COMPROBANTES'!J83)))),"")</f>
        <v>0</v>
      </c>
      <c r="O83" s="8">
        <f>IFERROR(+'PASO 1&gt;COPIAR MIS COMPROBANTES'!S83*'PASO 1&gt;COPIAR MIS COMPROBANTES'!J83,"")</f>
        <v>0</v>
      </c>
      <c r="P83" s="8">
        <f>IFERROR(+'PASO 1&gt;COPIAR MIS COMPROBANTES'!M83*'PASO 1&gt;COPIAR MIS COMPROBANTES'!J83,"")</f>
        <v>0</v>
      </c>
      <c r="Q83" s="20" t="str">
        <f>IF(D83&lt;&gt;0,Tablas!$H$3,"")</f>
        <v/>
      </c>
      <c r="R83" s="21"/>
    </row>
    <row r="84" spans="1:18">
      <c r="A84" s="5" t="str">
        <f>IFERROR(VLOOKUP('PASO 1&gt;COPIAR MIS COMPROBANTES'!B84,Tablas!$C:$D,2,FALSE),"")</f>
        <v/>
      </c>
      <c r="B84" s="5" t="str">
        <f>IFERROR(VLOOKUP('PASO 1&gt;COPIAR MIS COMPROBANTES'!B84,Tablas!$C:$E,3,FALSE),"")</f>
        <v/>
      </c>
      <c r="C84" s="6">
        <f>IFERROR('PASO 1&gt;COPIAR MIS COMPROBANTES'!I84,"")</f>
        <v>0</v>
      </c>
      <c r="D84" s="15">
        <f>IFERROR('PASO 1&gt;COPIAR MIS COMPROBANTES'!H84,"")</f>
        <v>0</v>
      </c>
      <c r="E84" t="str">
        <f>IFERROR(CONCATENATE(REPT(0,4-LEN('PASO 1&gt;COPIAR MIS COMPROBANTES'!C84)),'PASO 1&gt;COPIAR MIS COMPROBANTES'!C84)&amp;"-"&amp;CONCATENATE(REPT(0,8-LEN('PASO 1&gt;COPIAR MIS COMPROBANTES'!D84)),'PASO 1&gt;COPIAR MIS COMPROBANTES'!D84),"")</f>
        <v>0000-00000000</v>
      </c>
      <c r="F84" s="7">
        <f>IFERROR('PASO 1&gt;COPIAR MIS COMPROBANTES'!A84,"")</f>
        <v>0</v>
      </c>
      <c r="G84" s="7">
        <f t="shared" si="1"/>
        <v>0</v>
      </c>
      <c r="H84" s="6" t="str">
        <f>IF(D84&lt;&gt;0,Tablas!$H$1,"")</f>
        <v/>
      </c>
      <c r="I84" s="8">
        <f>IFERROR(+'PASO 1&gt;COPIAR MIS COMPROBANTES'!P84*'PASO 1&gt;COPIAR MIS COMPROBANTES'!J84,"")</f>
        <v>0</v>
      </c>
      <c r="J84" s="8">
        <f>IFERROR(_xlfn.IFS('PASO 1&gt;COPIAR MIS COMPROBANTES'!O84=0,0,'PASO 1&gt;COPIAR MIS COMPROBANTES'!R84&gt;1.15,0,'PASO 1&gt;COPIAR MIS COMPROBANTES'!R84&lt;1.14,'PASO 1&gt;COPIAR MIS COMPROBANTES'!O84)*'PASO 1&gt;COPIAR MIS COMPROBANTES'!J84,"")</f>
        <v>0</v>
      </c>
      <c r="K84" s="8">
        <f>IFERROR(_xlfn.IFS('PASO 1&gt;COPIAR MIS COMPROBANTES'!O84=0,0,'PASO 1&gt;COPIAR MIS COMPROBANTES'!R84&lt;1.15,0,'PASO 1&gt;COPIAR MIS COMPROBANTES'!R84&gt;1.25,0,'PASO 1&gt;COPIAR MIS COMPROBANTES'!R84&gt;1.16,'PASO 1&gt;COPIAR MIS COMPROBANTES'!O84)*'PASO 1&gt;COPIAR MIS COMPROBANTES'!J84,"")</f>
        <v>0</v>
      </c>
      <c r="L84" s="8">
        <f>IFERROR(_xlfn.IFS('PASO 1&gt;COPIAR MIS COMPROBANTES'!O84=0,0,'PASO 1&gt;COPIAR MIS COMPROBANTES'!R84&lt;1.23,0,'PASO 1&gt;COPIAR MIS COMPROBANTES'!R84&gt;1.25,'PASO 1&gt;COPIAR MIS COMPROBANTES'!O84)*'PASO 1&gt;COPIAR MIS COMPROBANTES'!J84,"")</f>
        <v>0</v>
      </c>
      <c r="M84" s="8">
        <f>IFERROR(IF((J84+K84+L84)=0,0,(+'PASO 1&gt;COPIAR MIS COMPROBANTES'!L84*'PASO 1&gt;COPIAR MIS COMPROBANTES'!J84)),"")</f>
        <v>0</v>
      </c>
      <c r="N84" s="8">
        <f>IFERROR(IF((J84+K84+L84+M84)=0,I84,(IF(B84="C",I84,(+'PASO 1&gt;COPIAR MIS COMPROBANTES'!N84*'PASO 1&gt;COPIAR MIS COMPROBANTES'!J84)))),"")</f>
        <v>0</v>
      </c>
      <c r="O84" s="8">
        <f>IFERROR(+'PASO 1&gt;COPIAR MIS COMPROBANTES'!S84*'PASO 1&gt;COPIAR MIS COMPROBANTES'!J84,"")</f>
        <v>0</v>
      </c>
      <c r="P84" s="8">
        <f>IFERROR(+'PASO 1&gt;COPIAR MIS COMPROBANTES'!M84*'PASO 1&gt;COPIAR MIS COMPROBANTES'!J84,"")</f>
        <v>0</v>
      </c>
      <c r="Q84" s="20" t="str">
        <f>IF(D84&lt;&gt;0,Tablas!$H$3,"")</f>
        <v/>
      </c>
      <c r="R84" s="21"/>
    </row>
    <row r="85" spans="1:18">
      <c r="A85" s="5" t="str">
        <f>IFERROR(VLOOKUP('PASO 1&gt;COPIAR MIS COMPROBANTES'!B85,Tablas!$C:$D,2,FALSE),"")</f>
        <v/>
      </c>
      <c r="B85" s="5" t="str">
        <f>IFERROR(VLOOKUP('PASO 1&gt;COPIAR MIS COMPROBANTES'!B85,Tablas!$C:$E,3,FALSE),"")</f>
        <v/>
      </c>
      <c r="C85" s="6">
        <f>IFERROR('PASO 1&gt;COPIAR MIS COMPROBANTES'!I85,"")</f>
        <v>0</v>
      </c>
      <c r="D85" s="15">
        <f>IFERROR('PASO 1&gt;COPIAR MIS COMPROBANTES'!H85,"")</f>
        <v>0</v>
      </c>
      <c r="E85" t="str">
        <f>IFERROR(CONCATENATE(REPT(0,4-LEN('PASO 1&gt;COPIAR MIS COMPROBANTES'!C85)),'PASO 1&gt;COPIAR MIS COMPROBANTES'!C85)&amp;"-"&amp;CONCATENATE(REPT(0,8-LEN('PASO 1&gt;COPIAR MIS COMPROBANTES'!D85)),'PASO 1&gt;COPIAR MIS COMPROBANTES'!D85),"")</f>
        <v>0000-00000000</v>
      </c>
      <c r="F85" s="7">
        <f>IFERROR('PASO 1&gt;COPIAR MIS COMPROBANTES'!A85,"")</f>
        <v>0</v>
      </c>
      <c r="G85" s="7">
        <f t="shared" si="1"/>
        <v>0</v>
      </c>
      <c r="H85" s="6" t="str">
        <f>IF(D85&lt;&gt;0,Tablas!$H$1,"")</f>
        <v/>
      </c>
      <c r="I85" s="8">
        <f>IFERROR(+'PASO 1&gt;COPIAR MIS COMPROBANTES'!P85*'PASO 1&gt;COPIAR MIS COMPROBANTES'!J85,"")</f>
        <v>0</v>
      </c>
      <c r="J85" s="8">
        <f>IFERROR(_xlfn.IFS('PASO 1&gt;COPIAR MIS COMPROBANTES'!O85=0,0,'PASO 1&gt;COPIAR MIS COMPROBANTES'!R85&gt;1.15,0,'PASO 1&gt;COPIAR MIS COMPROBANTES'!R85&lt;1.14,'PASO 1&gt;COPIAR MIS COMPROBANTES'!O85)*'PASO 1&gt;COPIAR MIS COMPROBANTES'!J85,"")</f>
        <v>0</v>
      </c>
      <c r="K85" s="8">
        <f>IFERROR(_xlfn.IFS('PASO 1&gt;COPIAR MIS COMPROBANTES'!O85=0,0,'PASO 1&gt;COPIAR MIS COMPROBANTES'!R85&lt;1.15,0,'PASO 1&gt;COPIAR MIS COMPROBANTES'!R85&gt;1.25,0,'PASO 1&gt;COPIAR MIS COMPROBANTES'!R85&gt;1.16,'PASO 1&gt;COPIAR MIS COMPROBANTES'!O85)*'PASO 1&gt;COPIAR MIS COMPROBANTES'!J85,"")</f>
        <v>0</v>
      </c>
      <c r="L85" s="8">
        <f>IFERROR(_xlfn.IFS('PASO 1&gt;COPIAR MIS COMPROBANTES'!O85=0,0,'PASO 1&gt;COPIAR MIS COMPROBANTES'!R85&lt;1.23,0,'PASO 1&gt;COPIAR MIS COMPROBANTES'!R85&gt;1.25,'PASO 1&gt;COPIAR MIS COMPROBANTES'!O85)*'PASO 1&gt;COPIAR MIS COMPROBANTES'!J85,"")</f>
        <v>0</v>
      </c>
      <c r="M85" s="8">
        <f>IFERROR(IF((J85+K85+L85)=0,0,(+'PASO 1&gt;COPIAR MIS COMPROBANTES'!L85*'PASO 1&gt;COPIAR MIS COMPROBANTES'!J85)),"")</f>
        <v>0</v>
      </c>
      <c r="N85" s="8">
        <f>IFERROR(IF((J85+K85+L85+M85)=0,I85,(IF(B85="C",I85,(+'PASO 1&gt;COPIAR MIS COMPROBANTES'!N85*'PASO 1&gt;COPIAR MIS COMPROBANTES'!J85)))),"")</f>
        <v>0</v>
      </c>
      <c r="O85" s="8">
        <f>IFERROR(+'PASO 1&gt;COPIAR MIS COMPROBANTES'!S85*'PASO 1&gt;COPIAR MIS COMPROBANTES'!J85,"")</f>
        <v>0</v>
      </c>
      <c r="P85" s="8">
        <f>IFERROR(+'PASO 1&gt;COPIAR MIS COMPROBANTES'!M85*'PASO 1&gt;COPIAR MIS COMPROBANTES'!J85,"")</f>
        <v>0</v>
      </c>
      <c r="Q85" s="20" t="str">
        <f>IF(D85&lt;&gt;0,Tablas!$H$3,"")</f>
        <v/>
      </c>
      <c r="R85" s="21"/>
    </row>
    <row r="86" spans="1:18">
      <c r="A86" s="5" t="str">
        <f>IFERROR(VLOOKUP('PASO 1&gt;COPIAR MIS COMPROBANTES'!B86,Tablas!$C:$D,2,FALSE),"")</f>
        <v/>
      </c>
      <c r="B86" s="5" t="str">
        <f>IFERROR(VLOOKUP('PASO 1&gt;COPIAR MIS COMPROBANTES'!B86,Tablas!$C:$E,3,FALSE),"")</f>
        <v/>
      </c>
      <c r="C86" s="6">
        <f>IFERROR('PASO 1&gt;COPIAR MIS COMPROBANTES'!I86,"")</f>
        <v>0</v>
      </c>
      <c r="D86" s="15">
        <f>IFERROR('PASO 1&gt;COPIAR MIS COMPROBANTES'!H86,"")</f>
        <v>0</v>
      </c>
      <c r="E86" t="str">
        <f>IFERROR(CONCATENATE(REPT(0,4-LEN('PASO 1&gt;COPIAR MIS COMPROBANTES'!C86)),'PASO 1&gt;COPIAR MIS COMPROBANTES'!C86)&amp;"-"&amp;CONCATENATE(REPT(0,8-LEN('PASO 1&gt;COPIAR MIS COMPROBANTES'!D86)),'PASO 1&gt;COPIAR MIS COMPROBANTES'!D86),"")</f>
        <v>0000-00000000</v>
      </c>
      <c r="F86" s="7">
        <f>IFERROR('PASO 1&gt;COPIAR MIS COMPROBANTES'!A86,"")</f>
        <v>0</v>
      </c>
      <c r="G86" s="7">
        <f t="shared" si="1"/>
        <v>0</v>
      </c>
      <c r="H86" s="6" t="str">
        <f>IF(D86&lt;&gt;0,Tablas!$H$1,"")</f>
        <v/>
      </c>
      <c r="I86" s="8">
        <f>IFERROR(+'PASO 1&gt;COPIAR MIS COMPROBANTES'!P86*'PASO 1&gt;COPIAR MIS COMPROBANTES'!J86,"")</f>
        <v>0</v>
      </c>
      <c r="J86" s="8">
        <f>IFERROR(_xlfn.IFS('PASO 1&gt;COPIAR MIS COMPROBANTES'!O86=0,0,'PASO 1&gt;COPIAR MIS COMPROBANTES'!R86&gt;1.15,0,'PASO 1&gt;COPIAR MIS COMPROBANTES'!R86&lt;1.14,'PASO 1&gt;COPIAR MIS COMPROBANTES'!O86)*'PASO 1&gt;COPIAR MIS COMPROBANTES'!J86,"")</f>
        <v>0</v>
      </c>
      <c r="K86" s="8">
        <f>IFERROR(_xlfn.IFS('PASO 1&gt;COPIAR MIS COMPROBANTES'!O86=0,0,'PASO 1&gt;COPIAR MIS COMPROBANTES'!R86&lt;1.15,0,'PASO 1&gt;COPIAR MIS COMPROBANTES'!R86&gt;1.25,0,'PASO 1&gt;COPIAR MIS COMPROBANTES'!R86&gt;1.16,'PASO 1&gt;COPIAR MIS COMPROBANTES'!O86)*'PASO 1&gt;COPIAR MIS COMPROBANTES'!J86,"")</f>
        <v>0</v>
      </c>
      <c r="L86" s="8">
        <f>IFERROR(_xlfn.IFS('PASO 1&gt;COPIAR MIS COMPROBANTES'!O86=0,0,'PASO 1&gt;COPIAR MIS COMPROBANTES'!R86&lt;1.23,0,'PASO 1&gt;COPIAR MIS COMPROBANTES'!R86&gt;1.25,'PASO 1&gt;COPIAR MIS COMPROBANTES'!O86)*'PASO 1&gt;COPIAR MIS COMPROBANTES'!J86,"")</f>
        <v>0</v>
      </c>
      <c r="M86" s="8">
        <f>IFERROR(IF((J86+K86+L86)=0,0,(+'PASO 1&gt;COPIAR MIS COMPROBANTES'!L86*'PASO 1&gt;COPIAR MIS COMPROBANTES'!J86)),"")</f>
        <v>0</v>
      </c>
      <c r="N86" s="8">
        <f>IFERROR(IF((J86+K86+L86+M86)=0,I86,(IF(B86="C",I86,(+'PASO 1&gt;COPIAR MIS COMPROBANTES'!N86*'PASO 1&gt;COPIAR MIS COMPROBANTES'!J86)))),"")</f>
        <v>0</v>
      </c>
      <c r="O86" s="8">
        <f>IFERROR(+'PASO 1&gt;COPIAR MIS COMPROBANTES'!S86*'PASO 1&gt;COPIAR MIS COMPROBANTES'!J86,"")</f>
        <v>0</v>
      </c>
      <c r="P86" s="8">
        <f>IFERROR(+'PASO 1&gt;COPIAR MIS COMPROBANTES'!M86*'PASO 1&gt;COPIAR MIS COMPROBANTES'!J86,"")</f>
        <v>0</v>
      </c>
      <c r="Q86" s="20" t="str">
        <f>IF(D86&lt;&gt;0,Tablas!$H$3,"")</f>
        <v/>
      </c>
      <c r="R86" s="21"/>
    </row>
    <row r="87" spans="1:18">
      <c r="A87" s="5" t="str">
        <f>IFERROR(VLOOKUP('PASO 1&gt;COPIAR MIS COMPROBANTES'!B87,Tablas!$C:$D,2,FALSE),"")</f>
        <v/>
      </c>
      <c r="B87" s="5" t="str">
        <f>IFERROR(VLOOKUP('PASO 1&gt;COPIAR MIS COMPROBANTES'!B87,Tablas!$C:$E,3,FALSE),"")</f>
        <v/>
      </c>
      <c r="C87" s="6">
        <f>IFERROR('PASO 1&gt;COPIAR MIS COMPROBANTES'!I87,"")</f>
        <v>0</v>
      </c>
      <c r="D87" s="15">
        <f>IFERROR('PASO 1&gt;COPIAR MIS COMPROBANTES'!H87,"")</f>
        <v>0</v>
      </c>
      <c r="E87" t="str">
        <f>IFERROR(CONCATENATE(REPT(0,4-LEN('PASO 1&gt;COPIAR MIS COMPROBANTES'!C87)),'PASO 1&gt;COPIAR MIS COMPROBANTES'!C87)&amp;"-"&amp;CONCATENATE(REPT(0,8-LEN('PASO 1&gt;COPIAR MIS COMPROBANTES'!D87)),'PASO 1&gt;COPIAR MIS COMPROBANTES'!D87),"")</f>
        <v>0000-00000000</v>
      </c>
      <c r="F87" s="7">
        <f>IFERROR('PASO 1&gt;COPIAR MIS COMPROBANTES'!A87,"")</f>
        <v>0</v>
      </c>
      <c r="G87" s="7">
        <f t="shared" si="1"/>
        <v>0</v>
      </c>
      <c r="H87" s="6" t="str">
        <f>IF(D87&lt;&gt;0,Tablas!$H$1,"")</f>
        <v/>
      </c>
      <c r="I87" s="8">
        <f>IFERROR(+'PASO 1&gt;COPIAR MIS COMPROBANTES'!P87*'PASO 1&gt;COPIAR MIS COMPROBANTES'!J87,"")</f>
        <v>0</v>
      </c>
      <c r="J87" s="8">
        <f>IFERROR(_xlfn.IFS('PASO 1&gt;COPIAR MIS COMPROBANTES'!O87=0,0,'PASO 1&gt;COPIAR MIS COMPROBANTES'!R87&gt;1.15,0,'PASO 1&gt;COPIAR MIS COMPROBANTES'!R87&lt;1.14,'PASO 1&gt;COPIAR MIS COMPROBANTES'!O87)*'PASO 1&gt;COPIAR MIS COMPROBANTES'!J87,"")</f>
        <v>0</v>
      </c>
      <c r="K87" s="8">
        <f>IFERROR(_xlfn.IFS('PASO 1&gt;COPIAR MIS COMPROBANTES'!O87=0,0,'PASO 1&gt;COPIAR MIS COMPROBANTES'!R87&lt;1.15,0,'PASO 1&gt;COPIAR MIS COMPROBANTES'!R87&gt;1.25,0,'PASO 1&gt;COPIAR MIS COMPROBANTES'!R87&gt;1.16,'PASO 1&gt;COPIAR MIS COMPROBANTES'!O87)*'PASO 1&gt;COPIAR MIS COMPROBANTES'!J87,"")</f>
        <v>0</v>
      </c>
      <c r="L87" s="8">
        <f>IFERROR(_xlfn.IFS('PASO 1&gt;COPIAR MIS COMPROBANTES'!O87=0,0,'PASO 1&gt;COPIAR MIS COMPROBANTES'!R87&lt;1.23,0,'PASO 1&gt;COPIAR MIS COMPROBANTES'!R87&gt;1.25,'PASO 1&gt;COPIAR MIS COMPROBANTES'!O87)*'PASO 1&gt;COPIAR MIS COMPROBANTES'!J87,"")</f>
        <v>0</v>
      </c>
      <c r="M87" s="8">
        <f>IFERROR(IF((J87+K87+L87)=0,0,(+'PASO 1&gt;COPIAR MIS COMPROBANTES'!L87*'PASO 1&gt;COPIAR MIS COMPROBANTES'!J87)),"")</f>
        <v>0</v>
      </c>
      <c r="N87" s="8">
        <f>IFERROR(IF((J87+K87+L87+M87)=0,I87,(IF(B87="C",I87,(+'PASO 1&gt;COPIAR MIS COMPROBANTES'!N87*'PASO 1&gt;COPIAR MIS COMPROBANTES'!J87)))),"")</f>
        <v>0</v>
      </c>
      <c r="O87" s="8">
        <f>IFERROR(+'PASO 1&gt;COPIAR MIS COMPROBANTES'!S87*'PASO 1&gt;COPIAR MIS COMPROBANTES'!J87,"")</f>
        <v>0</v>
      </c>
      <c r="P87" s="8">
        <f>IFERROR(+'PASO 1&gt;COPIAR MIS COMPROBANTES'!M87*'PASO 1&gt;COPIAR MIS COMPROBANTES'!J87,"")</f>
        <v>0</v>
      </c>
      <c r="Q87" s="20" t="str">
        <f>IF(D87&lt;&gt;0,Tablas!$H$3,"")</f>
        <v/>
      </c>
      <c r="R87" s="21"/>
    </row>
    <row r="88" spans="1:18">
      <c r="A88" s="5" t="str">
        <f>IFERROR(VLOOKUP('PASO 1&gt;COPIAR MIS COMPROBANTES'!B88,Tablas!$C:$D,2,FALSE),"")</f>
        <v/>
      </c>
      <c r="B88" s="5" t="str">
        <f>IFERROR(VLOOKUP('PASO 1&gt;COPIAR MIS COMPROBANTES'!B88,Tablas!$C:$E,3,FALSE),"")</f>
        <v/>
      </c>
      <c r="C88" s="6">
        <f>IFERROR('PASO 1&gt;COPIAR MIS COMPROBANTES'!I88,"")</f>
        <v>0</v>
      </c>
      <c r="D88" s="15">
        <f>IFERROR('PASO 1&gt;COPIAR MIS COMPROBANTES'!H88,"")</f>
        <v>0</v>
      </c>
      <c r="E88" t="str">
        <f>IFERROR(CONCATENATE(REPT(0,4-LEN('PASO 1&gt;COPIAR MIS COMPROBANTES'!C88)),'PASO 1&gt;COPIAR MIS COMPROBANTES'!C88)&amp;"-"&amp;CONCATENATE(REPT(0,8-LEN('PASO 1&gt;COPIAR MIS COMPROBANTES'!D88)),'PASO 1&gt;COPIAR MIS COMPROBANTES'!D88),"")</f>
        <v>0000-00000000</v>
      </c>
      <c r="F88" s="7">
        <f>IFERROR('PASO 1&gt;COPIAR MIS COMPROBANTES'!A88,"")</f>
        <v>0</v>
      </c>
      <c r="G88" s="7">
        <f t="shared" si="1"/>
        <v>0</v>
      </c>
      <c r="H88" s="6" t="str">
        <f>IF(D88&lt;&gt;0,Tablas!$H$1,"")</f>
        <v/>
      </c>
      <c r="I88" s="8">
        <f>IFERROR(+'PASO 1&gt;COPIAR MIS COMPROBANTES'!P88*'PASO 1&gt;COPIAR MIS COMPROBANTES'!J88,"")</f>
        <v>0</v>
      </c>
      <c r="J88" s="8">
        <f>IFERROR(_xlfn.IFS('PASO 1&gt;COPIAR MIS COMPROBANTES'!O88=0,0,'PASO 1&gt;COPIAR MIS COMPROBANTES'!R88&gt;1.15,0,'PASO 1&gt;COPIAR MIS COMPROBANTES'!R88&lt;1.14,'PASO 1&gt;COPIAR MIS COMPROBANTES'!O88)*'PASO 1&gt;COPIAR MIS COMPROBANTES'!J88,"")</f>
        <v>0</v>
      </c>
      <c r="K88" s="8">
        <f>IFERROR(_xlfn.IFS('PASO 1&gt;COPIAR MIS COMPROBANTES'!O88=0,0,'PASO 1&gt;COPIAR MIS COMPROBANTES'!R88&lt;1.15,0,'PASO 1&gt;COPIAR MIS COMPROBANTES'!R88&gt;1.25,0,'PASO 1&gt;COPIAR MIS COMPROBANTES'!R88&gt;1.16,'PASO 1&gt;COPIAR MIS COMPROBANTES'!O88)*'PASO 1&gt;COPIAR MIS COMPROBANTES'!J88,"")</f>
        <v>0</v>
      </c>
      <c r="L88" s="8">
        <f>IFERROR(_xlfn.IFS('PASO 1&gt;COPIAR MIS COMPROBANTES'!O88=0,0,'PASO 1&gt;COPIAR MIS COMPROBANTES'!R88&lt;1.23,0,'PASO 1&gt;COPIAR MIS COMPROBANTES'!R88&gt;1.25,'PASO 1&gt;COPIAR MIS COMPROBANTES'!O88)*'PASO 1&gt;COPIAR MIS COMPROBANTES'!J88,"")</f>
        <v>0</v>
      </c>
      <c r="M88" s="8">
        <f>IFERROR(IF((J88+K88+L88)=0,0,(+'PASO 1&gt;COPIAR MIS COMPROBANTES'!L88*'PASO 1&gt;COPIAR MIS COMPROBANTES'!J88)),"")</f>
        <v>0</v>
      </c>
      <c r="N88" s="8">
        <f>IFERROR(IF((J88+K88+L88+M88)=0,I88,(IF(B88="C",I88,(+'PASO 1&gt;COPIAR MIS COMPROBANTES'!N88*'PASO 1&gt;COPIAR MIS COMPROBANTES'!J88)))),"")</f>
        <v>0</v>
      </c>
      <c r="O88" s="8">
        <f>IFERROR(+'PASO 1&gt;COPIAR MIS COMPROBANTES'!S88*'PASO 1&gt;COPIAR MIS COMPROBANTES'!J88,"")</f>
        <v>0</v>
      </c>
      <c r="P88" s="8">
        <f>IFERROR(+'PASO 1&gt;COPIAR MIS COMPROBANTES'!M88*'PASO 1&gt;COPIAR MIS COMPROBANTES'!J88,"")</f>
        <v>0</v>
      </c>
      <c r="Q88" s="20" t="str">
        <f>IF(D88&lt;&gt;0,Tablas!$H$3,"")</f>
        <v/>
      </c>
      <c r="R88" s="21"/>
    </row>
    <row r="89" spans="1:18">
      <c r="A89" s="5" t="str">
        <f>IFERROR(VLOOKUP('PASO 1&gt;COPIAR MIS COMPROBANTES'!B89,Tablas!$C:$D,2,FALSE),"")</f>
        <v/>
      </c>
      <c r="B89" s="5" t="str">
        <f>IFERROR(VLOOKUP('PASO 1&gt;COPIAR MIS COMPROBANTES'!B89,Tablas!$C:$E,3,FALSE),"")</f>
        <v/>
      </c>
      <c r="C89" s="6">
        <f>IFERROR('PASO 1&gt;COPIAR MIS COMPROBANTES'!I89,"")</f>
        <v>0</v>
      </c>
      <c r="D89" s="15">
        <f>IFERROR('PASO 1&gt;COPIAR MIS COMPROBANTES'!H89,"")</f>
        <v>0</v>
      </c>
      <c r="E89" t="str">
        <f>IFERROR(CONCATENATE(REPT(0,4-LEN('PASO 1&gt;COPIAR MIS COMPROBANTES'!C89)),'PASO 1&gt;COPIAR MIS COMPROBANTES'!C89)&amp;"-"&amp;CONCATENATE(REPT(0,8-LEN('PASO 1&gt;COPIAR MIS COMPROBANTES'!D89)),'PASO 1&gt;COPIAR MIS COMPROBANTES'!D89),"")</f>
        <v>0000-00000000</v>
      </c>
      <c r="F89" s="7">
        <f>IFERROR('PASO 1&gt;COPIAR MIS COMPROBANTES'!A89,"")</f>
        <v>0</v>
      </c>
      <c r="G89" s="7">
        <f t="shared" si="1"/>
        <v>0</v>
      </c>
      <c r="H89" s="6" t="str">
        <f>IF(D89&lt;&gt;0,Tablas!$H$1,"")</f>
        <v/>
      </c>
      <c r="I89" s="8">
        <f>IFERROR(+'PASO 1&gt;COPIAR MIS COMPROBANTES'!P89*'PASO 1&gt;COPIAR MIS COMPROBANTES'!J89,"")</f>
        <v>0</v>
      </c>
      <c r="J89" s="8">
        <f>IFERROR(_xlfn.IFS('PASO 1&gt;COPIAR MIS COMPROBANTES'!O89=0,0,'PASO 1&gt;COPIAR MIS COMPROBANTES'!R89&gt;1.15,0,'PASO 1&gt;COPIAR MIS COMPROBANTES'!R89&lt;1.14,'PASO 1&gt;COPIAR MIS COMPROBANTES'!O89)*'PASO 1&gt;COPIAR MIS COMPROBANTES'!J89,"")</f>
        <v>0</v>
      </c>
      <c r="K89" s="8">
        <f>IFERROR(_xlfn.IFS('PASO 1&gt;COPIAR MIS COMPROBANTES'!O89=0,0,'PASO 1&gt;COPIAR MIS COMPROBANTES'!R89&lt;1.15,0,'PASO 1&gt;COPIAR MIS COMPROBANTES'!R89&gt;1.25,0,'PASO 1&gt;COPIAR MIS COMPROBANTES'!R89&gt;1.16,'PASO 1&gt;COPIAR MIS COMPROBANTES'!O89)*'PASO 1&gt;COPIAR MIS COMPROBANTES'!J89,"")</f>
        <v>0</v>
      </c>
      <c r="L89" s="8">
        <f>IFERROR(_xlfn.IFS('PASO 1&gt;COPIAR MIS COMPROBANTES'!O89=0,0,'PASO 1&gt;COPIAR MIS COMPROBANTES'!R89&lt;1.23,0,'PASO 1&gt;COPIAR MIS COMPROBANTES'!R89&gt;1.25,'PASO 1&gt;COPIAR MIS COMPROBANTES'!O89)*'PASO 1&gt;COPIAR MIS COMPROBANTES'!J89,"")</f>
        <v>0</v>
      </c>
      <c r="M89" s="8">
        <f>IFERROR(IF((J89+K89+L89)=0,0,(+'PASO 1&gt;COPIAR MIS COMPROBANTES'!L89*'PASO 1&gt;COPIAR MIS COMPROBANTES'!J89)),"")</f>
        <v>0</v>
      </c>
      <c r="N89" s="8">
        <f>IFERROR(IF((J89+K89+L89+M89)=0,I89,(IF(B89="C",I89,(+'PASO 1&gt;COPIAR MIS COMPROBANTES'!N89*'PASO 1&gt;COPIAR MIS COMPROBANTES'!J89)))),"")</f>
        <v>0</v>
      </c>
      <c r="O89" s="8">
        <f>IFERROR(+'PASO 1&gt;COPIAR MIS COMPROBANTES'!S89*'PASO 1&gt;COPIAR MIS COMPROBANTES'!J89,"")</f>
        <v>0</v>
      </c>
      <c r="P89" s="8">
        <f>IFERROR(+'PASO 1&gt;COPIAR MIS COMPROBANTES'!M89*'PASO 1&gt;COPIAR MIS COMPROBANTES'!J89,"")</f>
        <v>0</v>
      </c>
      <c r="Q89" s="20" t="str">
        <f>IF(D89&lt;&gt;0,Tablas!$H$3,"")</f>
        <v/>
      </c>
      <c r="R89" s="21"/>
    </row>
    <row r="90" spans="1:18">
      <c r="A90" s="5" t="str">
        <f>IFERROR(VLOOKUP('PASO 1&gt;COPIAR MIS COMPROBANTES'!B90,Tablas!$C:$D,2,FALSE),"")</f>
        <v/>
      </c>
      <c r="B90" s="5" t="str">
        <f>IFERROR(VLOOKUP('PASO 1&gt;COPIAR MIS COMPROBANTES'!B90,Tablas!$C:$E,3,FALSE),"")</f>
        <v/>
      </c>
      <c r="C90" s="6">
        <f>IFERROR('PASO 1&gt;COPIAR MIS COMPROBANTES'!I90,"")</f>
        <v>0</v>
      </c>
      <c r="D90" s="15">
        <f>IFERROR('PASO 1&gt;COPIAR MIS COMPROBANTES'!H90,"")</f>
        <v>0</v>
      </c>
      <c r="E90" t="str">
        <f>IFERROR(CONCATENATE(REPT(0,4-LEN('PASO 1&gt;COPIAR MIS COMPROBANTES'!C90)),'PASO 1&gt;COPIAR MIS COMPROBANTES'!C90)&amp;"-"&amp;CONCATENATE(REPT(0,8-LEN('PASO 1&gt;COPIAR MIS COMPROBANTES'!D90)),'PASO 1&gt;COPIAR MIS COMPROBANTES'!D90),"")</f>
        <v>0000-00000000</v>
      </c>
      <c r="F90" s="7">
        <f>IFERROR('PASO 1&gt;COPIAR MIS COMPROBANTES'!A90,"")</f>
        <v>0</v>
      </c>
      <c r="G90" s="7">
        <f t="shared" si="1"/>
        <v>0</v>
      </c>
      <c r="H90" s="6" t="str">
        <f>IF(D90&lt;&gt;0,Tablas!$H$1,"")</f>
        <v/>
      </c>
      <c r="I90" s="8">
        <f>IFERROR(+'PASO 1&gt;COPIAR MIS COMPROBANTES'!P90*'PASO 1&gt;COPIAR MIS COMPROBANTES'!J90,"")</f>
        <v>0</v>
      </c>
      <c r="J90" s="8">
        <f>IFERROR(_xlfn.IFS('PASO 1&gt;COPIAR MIS COMPROBANTES'!O90=0,0,'PASO 1&gt;COPIAR MIS COMPROBANTES'!R90&gt;1.15,0,'PASO 1&gt;COPIAR MIS COMPROBANTES'!R90&lt;1.14,'PASO 1&gt;COPIAR MIS COMPROBANTES'!O90)*'PASO 1&gt;COPIAR MIS COMPROBANTES'!J90,"")</f>
        <v>0</v>
      </c>
      <c r="K90" s="8">
        <f>IFERROR(_xlfn.IFS('PASO 1&gt;COPIAR MIS COMPROBANTES'!O90=0,0,'PASO 1&gt;COPIAR MIS COMPROBANTES'!R90&lt;1.15,0,'PASO 1&gt;COPIAR MIS COMPROBANTES'!R90&gt;1.25,0,'PASO 1&gt;COPIAR MIS COMPROBANTES'!R90&gt;1.16,'PASO 1&gt;COPIAR MIS COMPROBANTES'!O90)*'PASO 1&gt;COPIAR MIS COMPROBANTES'!J90,"")</f>
        <v>0</v>
      </c>
      <c r="L90" s="8">
        <f>IFERROR(_xlfn.IFS('PASO 1&gt;COPIAR MIS COMPROBANTES'!O90=0,0,'PASO 1&gt;COPIAR MIS COMPROBANTES'!R90&lt;1.23,0,'PASO 1&gt;COPIAR MIS COMPROBANTES'!R90&gt;1.25,'PASO 1&gt;COPIAR MIS COMPROBANTES'!O90)*'PASO 1&gt;COPIAR MIS COMPROBANTES'!J90,"")</f>
        <v>0</v>
      </c>
      <c r="M90" s="8">
        <f>IFERROR(IF((J90+K90+L90)=0,0,(+'PASO 1&gt;COPIAR MIS COMPROBANTES'!L90*'PASO 1&gt;COPIAR MIS COMPROBANTES'!J90)),"")</f>
        <v>0</v>
      </c>
      <c r="N90" s="8">
        <f>IFERROR(IF((J90+K90+L90+M90)=0,I90,(IF(B90="C",I90,(+'PASO 1&gt;COPIAR MIS COMPROBANTES'!N90*'PASO 1&gt;COPIAR MIS COMPROBANTES'!J90)))),"")</f>
        <v>0</v>
      </c>
      <c r="O90" s="8">
        <f>IFERROR(+'PASO 1&gt;COPIAR MIS COMPROBANTES'!S90*'PASO 1&gt;COPIAR MIS COMPROBANTES'!J90,"")</f>
        <v>0</v>
      </c>
      <c r="P90" s="8">
        <f>IFERROR(+'PASO 1&gt;COPIAR MIS COMPROBANTES'!M90*'PASO 1&gt;COPIAR MIS COMPROBANTES'!J90,"")</f>
        <v>0</v>
      </c>
      <c r="Q90" s="20" t="str">
        <f>IF(D90&lt;&gt;0,Tablas!$H$3,"")</f>
        <v/>
      </c>
      <c r="R90" s="21"/>
    </row>
    <row r="91" spans="1:18">
      <c r="A91" s="5" t="str">
        <f>IFERROR(VLOOKUP('PASO 1&gt;COPIAR MIS COMPROBANTES'!B91,Tablas!$C:$D,2,FALSE),"")</f>
        <v/>
      </c>
      <c r="B91" s="5" t="str">
        <f>IFERROR(VLOOKUP('PASO 1&gt;COPIAR MIS COMPROBANTES'!B91,Tablas!$C:$E,3,FALSE),"")</f>
        <v/>
      </c>
      <c r="C91" s="6">
        <f>IFERROR('PASO 1&gt;COPIAR MIS COMPROBANTES'!I91,"")</f>
        <v>0</v>
      </c>
      <c r="D91" s="15">
        <f>IFERROR('PASO 1&gt;COPIAR MIS COMPROBANTES'!H91,"")</f>
        <v>0</v>
      </c>
      <c r="E91" t="str">
        <f>IFERROR(CONCATENATE(REPT(0,4-LEN('PASO 1&gt;COPIAR MIS COMPROBANTES'!C91)),'PASO 1&gt;COPIAR MIS COMPROBANTES'!C91)&amp;"-"&amp;CONCATENATE(REPT(0,8-LEN('PASO 1&gt;COPIAR MIS COMPROBANTES'!D91)),'PASO 1&gt;COPIAR MIS COMPROBANTES'!D91),"")</f>
        <v>0000-00000000</v>
      </c>
      <c r="F91" s="7">
        <f>IFERROR('PASO 1&gt;COPIAR MIS COMPROBANTES'!A91,"")</f>
        <v>0</v>
      </c>
      <c r="G91" s="7">
        <f t="shared" si="1"/>
        <v>0</v>
      </c>
      <c r="H91" s="6" t="str">
        <f>IF(D91&lt;&gt;0,Tablas!$H$1,"")</f>
        <v/>
      </c>
      <c r="I91" s="8">
        <f>IFERROR(+'PASO 1&gt;COPIAR MIS COMPROBANTES'!P91*'PASO 1&gt;COPIAR MIS COMPROBANTES'!J91,"")</f>
        <v>0</v>
      </c>
      <c r="J91" s="8">
        <f>IFERROR(_xlfn.IFS('PASO 1&gt;COPIAR MIS COMPROBANTES'!O91=0,0,'PASO 1&gt;COPIAR MIS COMPROBANTES'!R91&gt;1.15,0,'PASO 1&gt;COPIAR MIS COMPROBANTES'!R91&lt;1.14,'PASO 1&gt;COPIAR MIS COMPROBANTES'!O91)*'PASO 1&gt;COPIAR MIS COMPROBANTES'!J91,"")</f>
        <v>0</v>
      </c>
      <c r="K91" s="8">
        <f>IFERROR(_xlfn.IFS('PASO 1&gt;COPIAR MIS COMPROBANTES'!O91=0,0,'PASO 1&gt;COPIAR MIS COMPROBANTES'!R91&lt;1.15,0,'PASO 1&gt;COPIAR MIS COMPROBANTES'!R91&gt;1.25,0,'PASO 1&gt;COPIAR MIS COMPROBANTES'!R91&gt;1.16,'PASO 1&gt;COPIAR MIS COMPROBANTES'!O91)*'PASO 1&gt;COPIAR MIS COMPROBANTES'!J91,"")</f>
        <v>0</v>
      </c>
      <c r="L91" s="8">
        <f>IFERROR(_xlfn.IFS('PASO 1&gt;COPIAR MIS COMPROBANTES'!O91=0,0,'PASO 1&gt;COPIAR MIS COMPROBANTES'!R91&lt;1.23,0,'PASO 1&gt;COPIAR MIS COMPROBANTES'!R91&gt;1.25,'PASO 1&gt;COPIAR MIS COMPROBANTES'!O91)*'PASO 1&gt;COPIAR MIS COMPROBANTES'!J91,"")</f>
        <v>0</v>
      </c>
      <c r="M91" s="8">
        <f>IFERROR(IF((J91+K91+L91)=0,0,(+'PASO 1&gt;COPIAR MIS COMPROBANTES'!L91*'PASO 1&gt;COPIAR MIS COMPROBANTES'!J91)),"")</f>
        <v>0</v>
      </c>
      <c r="N91" s="8">
        <f>IFERROR(IF((J91+K91+L91+M91)=0,I91,(IF(B91="C",I91,(+'PASO 1&gt;COPIAR MIS COMPROBANTES'!N91*'PASO 1&gt;COPIAR MIS COMPROBANTES'!J91)))),"")</f>
        <v>0</v>
      </c>
      <c r="O91" s="8">
        <f>IFERROR(+'PASO 1&gt;COPIAR MIS COMPROBANTES'!S91*'PASO 1&gt;COPIAR MIS COMPROBANTES'!J91,"")</f>
        <v>0</v>
      </c>
      <c r="P91" s="8">
        <f>IFERROR(+'PASO 1&gt;COPIAR MIS COMPROBANTES'!M91*'PASO 1&gt;COPIAR MIS COMPROBANTES'!J91,"")</f>
        <v>0</v>
      </c>
      <c r="Q91" s="20" t="str">
        <f>IF(D91&lt;&gt;0,Tablas!$H$3,"")</f>
        <v/>
      </c>
      <c r="R91" s="21"/>
    </row>
    <row r="92" spans="1:18">
      <c r="A92" s="5" t="str">
        <f>IFERROR(VLOOKUP('PASO 1&gt;COPIAR MIS COMPROBANTES'!B92,Tablas!$C:$D,2,FALSE),"")</f>
        <v/>
      </c>
      <c r="B92" s="5" t="str">
        <f>IFERROR(VLOOKUP('PASO 1&gt;COPIAR MIS COMPROBANTES'!B92,Tablas!$C:$E,3,FALSE),"")</f>
        <v/>
      </c>
      <c r="C92" s="6">
        <f>IFERROR('PASO 1&gt;COPIAR MIS COMPROBANTES'!I92,"")</f>
        <v>0</v>
      </c>
      <c r="D92" s="15">
        <f>IFERROR('PASO 1&gt;COPIAR MIS COMPROBANTES'!H92,"")</f>
        <v>0</v>
      </c>
      <c r="E92" t="str">
        <f>IFERROR(CONCATENATE(REPT(0,4-LEN('PASO 1&gt;COPIAR MIS COMPROBANTES'!C92)),'PASO 1&gt;COPIAR MIS COMPROBANTES'!C92)&amp;"-"&amp;CONCATENATE(REPT(0,8-LEN('PASO 1&gt;COPIAR MIS COMPROBANTES'!D92)),'PASO 1&gt;COPIAR MIS COMPROBANTES'!D92),"")</f>
        <v>0000-00000000</v>
      </c>
      <c r="F92" s="7">
        <f>IFERROR('PASO 1&gt;COPIAR MIS COMPROBANTES'!A92,"")</f>
        <v>0</v>
      </c>
      <c r="G92" s="7">
        <f t="shared" si="1"/>
        <v>0</v>
      </c>
      <c r="H92" s="6" t="str">
        <f>IF(D92&lt;&gt;0,Tablas!$H$1,"")</f>
        <v/>
      </c>
      <c r="I92" s="8">
        <f>IFERROR(+'PASO 1&gt;COPIAR MIS COMPROBANTES'!P92*'PASO 1&gt;COPIAR MIS COMPROBANTES'!J92,"")</f>
        <v>0</v>
      </c>
      <c r="J92" s="8">
        <f>IFERROR(_xlfn.IFS('PASO 1&gt;COPIAR MIS COMPROBANTES'!O92=0,0,'PASO 1&gt;COPIAR MIS COMPROBANTES'!R92&gt;1.15,0,'PASO 1&gt;COPIAR MIS COMPROBANTES'!R92&lt;1.14,'PASO 1&gt;COPIAR MIS COMPROBANTES'!O92)*'PASO 1&gt;COPIAR MIS COMPROBANTES'!J92,"")</f>
        <v>0</v>
      </c>
      <c r="K92" s="8">
        <f>IFERROR(_xlfn.IFS('PASO 1&gt;COPIAR MIS COMPROBANTES'!O92=0,0,'PASO 1&gt;COPIAR MIS COMPROBANTES'!R92&lt;1.15,0,'PASO 1&gt;COPIAR MIS COMPROBANTES'!R92&gt;1.25,0,'PASO 1&gt;COPIAR MIS COMPROBANTES'!R92&gt;1.16,'PASO 1&gt;COPIAR MIS COMPROBANTES'!O92)*'PASO 1&gt;COPIAR MIS COMPROBANTES'!J92,"")</f>
        <v>0</v>
      </c>
      <c r="L92" s="8">
        <f>IFERROR(_xlfn.IFS('PASO 1&gt;COPIAR MIS COMPROBANTES'!O92=0,0,'PASO 1&gt;COPIAR MIS COMPROBANTES'!R92&lt;1.23,0,'PASO 1&gt;COPIAR MIS COMPROBANTES'!R92&gt;1.25,'PASO 1&gt;COPIAR MIS COMPROBANTES'!O92)*'PASO 1&gt;COPIAR MIS COMPROBANTES'!J92,"")</f>
        <v>0</v>
      </c>
      <c r="M92" s="8">
        <f>IFERROR(IF((J92+K92+L92)=0,0,(+'PASO 1&gt;COPIAR MIS COMPROBANTES'!L92*'PASO 1&gt;COPIAR MIS COMPROBANTES'!J92)),"")</f>
        <v>0</v>
      </c>
      <c r="N92" s="8">
        <f>IFERROR(IF((J92+K92+L92+M92)=0,I92,(IF(B92="C",I92,(+'PASO 1&gt;COPIAR MIS COMPROBANTES'!N92*'PASO 1&gt;COPIAR MIS COMPROBANTES'!J92)))),"")</f>
        <v>0</v>
      </c>
      <c r="O92" s="8">
        <f>IFERROR(+'PASO 1&gt;COPIAR MIS COMPROBANTES'!S92*'PASO 1&gt;COPIAR MIS COMPROBANTES'!J92,"")</f>
        <v>0</v>
      </c>
      <c r="P92" s="8">
        <f>IFERROR(+'PASO 1&gt;COPIAR MIS COMPROBANTES'!M92*'PASO 1&gt;COPIAR MIS COMPROBANTES'!J92,"")</f>
        <v>0</v>
      </c>
      <c r="Q92" s="20" t="str">
        <f>IF(D92&lt;&gt;0,Tablas!$H$3,"")</f>
        <v/>
      </c>
      <c r="R92" s="21"/>
    </row>
    <row r="93" spans="1:18">
      <c r="A93" s="5" t="str">
        <f>IFERROR(VLOOKUP('PASO 1&gt;COPIAR MIS COMPROBANTES'!B93,Tablas!$C:$D,2,FALSE),"")</f>
        <v/>
      </c>
      <c r="B93" s="5" t="str">
        <f>IFERROR(VLOOKUP('PASO 1&gt;COPIAR MIS COMPROBANTES'!B93,Tablas!$C:$E,3,FALSE),"")</f>
        <v/>
      </c>
      <c r="C93" s="6">
        <f>IFERROR('PASO 1&gt;COPIAR MIS COMPROBANTES'!I93,"")</f>
        <v>0</v>
      </c>
      <c r="D93" s="15">
        <f>IFERROR('PASO 1&gt;COPIAR MIS COMPROBANTES'!H93,"")</f>
        <v>0</v>
      </c>
      <c r="E93" t="str">
        <f>IFERROR(CONCATENATE(REPT(0,4-LEN('PASO 1&gt;COPIAR MIS COMPROBANTES'!C93)),'PASO 1&gt;COPIAR MIS COMPROBANTES'!C93)&amp;"-"&amp;CONCATENATE(REPT(0,8-LEN('PASO 1&gt;COPIAR MIS COMPROBANTES'!D93)),'PASO 1&gt;COPIAR MIS COMPROBANTES'!D93),"")</f>
        <v>0000-00000000</v>
      </c>
      <c r="F93" s="7">
        <f>IFERROR('PASO 1&gt;COPIAR MIS COMPROBANTES'!A93,"")</f>
        <v>0</v>
      </c>
      <c r="G93" s="7">
        <f t="shared" si="1"/>
        <v>0</v>
      </c>
      <c r="H93" s="6" t="str">
        <f>IF(D93&lt;&gt;0,Tablas!$H$1,"")</f>
        <v/>
      </c>
      <c r="I93" s="8">
        <f>IFERROR(+'PASO 1&gt;COPIAR MIS COMPROBANTES'!P93*'PASO 1&gt;COPIAR MIS COMPROBANTES'!J93,"")</f>
        <v>0</v>
      </c>
      <c r="J93" s="8">
        <f>IFERROR(_xlfn.IFS('PASO 1&gt;COPIAR MIS COMPROBANTES'!O93=0,0,'PASO 1&gt;COPIAR MIS COMPROBANTES'!R93&gt;1.15,0,'PASO 1&gt;COPIAR MIS COMPROBANTES'!R93&lt;1.14,'PASO 1&gt;COPIAR MIS COMPROBANTES'!O93)*'PASO 1&gt;COPIAR MIS COMPROBANTES'!J93,"")</f>
        <v>0</v>
      </c>
      <c r="K93" s="8">
        <f>IFERROR(_xlfn.IFS('PASO 1&gt;COPIAR MIS COMPROBANTES'!O93=0,0,'PASO 1&gt;COPIAR MIS COMPROBANTES'!R93&lt;1.15,0,'PASO 1&gt;COPIAR MIS COMPROBANTES'!R93&gt;1.25,0,'PASO 1&gt;COPIAR MIS COMPROBANTES'!R93&gt;1.16,'PASO 1&gt;COPIAR MIS COMPROBANTES'!O93)*'PASO 1&gt;COPIAR MIS COMPROBANTES'!J93,"")</f>
        <v>0</v>
      </c>
      <c r="L93" s="8">
        <f>IFERROR(_xlfn.IFS('PASO 1&gt;COPIAR MIS COMPROBANTES'!O93=0,0,'PASO 1&gt;COPIAR MIS COMPROBANTES'!R93&lt;1.23,0,'PASO 1&gt;COPIAR MIS COMPROBANTES'!R93&gt;1.25,'PASO 1&gt;COPIAR MIS COMPROBANTES'!O93)*'PASO 1&gt;COPIAR MIS COMPROBANTES'!J93,"")</f>
        <v>0</v>
      </c>
      <c r="M93" s="8">
        <f>IFERROR(IF((J93+K93+L93)=0,0,(+'PASO 1&gt;COPIAR MIS COMPROBANTES'!L93*'PASO 1&gt;COPIAR MIS COMPROBANTES'!J93)),"")</f>
        <v>0</v>
      </c>
      <c r="N93" s="8">
        <f>IFERROR(IF((J93+K93+L93+M93)=0,I93,(IF(B93="C",I93,(+'PASO 1&gt;COPIAR MIS COMPROBANTES'!N93*'PASO 1&gt;COPIAR MIS COMPROBANTES'!J93)))),"")</f>
        <v>0</v>
      </c>
      <c r="O93" s="8">
        <f>IFERROR(+'PASO 1&gt;COPIAR MIS COMPROBANTES'!S93*'PASO 1&gt;COPIAR MIS COMPROBANTES'!J93,"")</f>
        <v>0</v>
      </c>
      <c r="P93" s="8">
        <f>IFERROR(+'PASO 1&gt;COPIAR MIS COMPROBANTES'!M93*'PASO 1&gt;COPIAR MIS COMPROBANTES'!J93,"")</f>
        <v>0</v>
      </c>
      <c r="Q93" s="20" t="str">
        <f>IF(D93&lt;&gt;0,Tablas!$H$3,"")</f>
        <v/>
      </c>
      <c r="R93" s="21"/>
    </row>
    <row r="94" spans="1:18">
      <c r="A94" s="5" t="str">
        <f>IFERROR(VLOOKUP('PASO 1&gt;COPIAR MIS COMPROBANTES'!B94,Tablas!$C:$D,2,FALSE),"")</f>
        <v/>
      </c>
      <c r="B94" s="5" t="str">
        <f>IFERROR(VLOOKUP('PASO 1&gt;COPIAR MIS COMPROBANTES'!B94,Tablas!$C:$E,3,FALSE),"")</f>
        <v/>
      </c>
      <c r="C94" s="6">
        <f>IFERROR('PASO 1&gt;COPIAR MIS COMPROBANTES'!I94,"")</f>
        <v>0</v>
      </c>
      <c r="D94" s="15">
        <f>IFERROR('PASO 1&gt;COPIAR MIS COMPROBANTES'!H94,"")</f>
        <v>0</v>
      </c>
      <c r="E94" t="str">
        <f>IFERROR(CONCATENATE(REPT(0,4-LEN('PASO 1&gt;COPIAR MIS COMPROBANTES'!C94)),'PASO 1&gt;COPIAR MIS COMPROBANTES'!C94)&amp;"-"&amp;CONCATENATE(REPT(0,8-LEN('PASO 1&gt;COPIAR MIS COMPROBANTES'!D94)),'PASO 1&gt;COPIAR MIS COMPROBANTES'!D94),"")</f>
        <v>0000-00000000</v>
      </c>
      <c r="F94" s="7">
        <f>IFERROR('PASO 1&gt;COPIAR MIS COMPROBANTES'!A94,"")</f>
        <v>0</v>
      </c>
      <c r="G94" s="7">
        <f t="shared" si="1"/>
        <v>0</v>
      </c>
      <c r="H94" s="6" t="str">
        <f>IF(D94&lt;&gt;0,Tablas!$H$1,"")</f>
        <v/>
      </c>
      <c r="I94" s="8">
        <f>IFERROR(+'PASO 1&gt;COPIAR MIS COMPROBANTES'!P94*'PASO 1&gt;COPIAR MIS COMPROBANTES'!J94,"")</f>
        <v>0</v>
      </c>
      <c r="J94" s="8">
        <f>IFERROR(_xlfn.IFS('PASO 1&gt;COPIAR MIS COMPROBANTES'!O94=0,0,'PASO 1&gt;COPIAR MIS COMPROBANTES'!R94&gt;1.15,0,'PASO 1&gt;COPIAR MIS COMPROBANTES'!R94&lt;1.14,'PASO 1&gt;COPIAR MIS COMPROBANTES'!O94)*'PASO 1&gt;COPIAR MIS COMPROBANTES'!J94,"")</f>
        <v>0</v>
      </c>
      <c r="K94" s="8">
        <f>IFERROR(_xlfn.IFS('PASO 1&gt;COPIAR MIS COMPROBANTES'!O94=0,0,'PASO 1&gt;COPIAR MIS COMPROBANTES'!R94&lt;1.15,0,'PASO 1&gt;COPIAR MIS COMPROBANTES'!R94&gt;1.25,0,'PASO 1&gt;COPIAR MIS COMPROBANTES'!R94&gt;1.16,'PASO 1&gt;COPIAR MIS COMPROBANTES'!O94)*'PASO 1&gt;COPIAR MIS COMPROBANTES'!J94,"")</f>
        <v>0</v>
      </c>
      <c r="L94" s="8">
        <f>IFERROR(_xlfn.IFS('PASO 1&gt;COPIAR MIS COMPROBANTES'!O94=0,0,'PASO 1&gt;COPIAR MIS COMPROBANTES'!R94&lt;1.23,0,'PASO 1&gt;COPIAR MIS COMPROBANTES'!R94&gt;1.25,'PASO 1&gt;COPIAR MIS COMPROBANTES'!O94)*'PASO 1&gt;COPIAR MIS COMPROBANTES'!J94,"")</f>
        <v>0</v>
      </c>
      <c r="M94" s="8">
        <f>IFERROR(IF((J94+K94+L94)=0,0,(+'PASO 1&gt;COPIAR MIS COMPROBANTES'!L94*'PASO 1&gt;COPIAR MIS COMPROBANTES'!J94)),"")</f>
        <v>0</v>
      </c>
      <c r="N94" s="8">
        <f>IFERROR(IF((J94+K94+L94+M94)=0,I94,(IF(B94="C",I94,(+'PASO 1&gt;COPIAR MIS COMPROBANTES'!N94*'PASO 1&gt;COPIAR MIS COMPROBANTES'!J94)))),"")</f>
        <v>0</v>
      </c>
      <c r="O94" s="8">
        <f>IFERROR(+'PASO 1&gt;COPIAR MIS COMPROBANTES'!S94*'PASO 1&gt;COPIAR MIS COMPROBANTES'!J94,"")</f>
        <v>0</v>
      </c>
      <c r="P94" s="8">
        <f>IFERROR(+'PASO 1&gt;COPIAR MIS COMPROBANTES'!M94*'PASO 1&gt;COPIAR MIS COMPROBANTES'!J94,"")</f>
        <v>0</v>
      </c>
      <c r="Q94" s="20" t="str">
        <f>IF(D94&lt;&gt;0,Tablas!$H$3,"")</f>
        <v/>
      </c>
      <c r="R94" s="21"/>
    </row>
    <row r="95" spans="1:18">
      <c r="A95" s="5" t="str">
        <f>IFERROR(VLOOKUP('PASO 1&gt;COPIAR MIS COMPROBANTES'!B95,Tablas!$C:$D,2,FALSE),"")</f>
        <v/>
      </c>
      <c r="B95" s="5" t="str">
        <f>IFERROR(VLOOKUP('PASO 1&gt;COPIAR MIS COMPROBANTES'!B95,Tablas!$C:$E,3,FALSE),"")</f>
        <v/>
      </c>
      <c r="C95" s="6">
        <f>IFERROR('PASO 1&gt;COPIAR MIS COMPROBANTES'!I95,"")</f>
        <v>0</v>
      </c>
      <c r="D95" s="15">
        <f>IFERROR('PASO 1&gt;COPIAR MIS COMPROBANTES'!H95,"")</f>
        <v>0</v>
      </c>
      <c r="E95" t="str">
        <f>IFERROR(CONCATENATE(REPT(0,4-LEN('PASO 1&gt;COPIAR MIS COMPROBANTES'!C95)),'PASO 1&gt;COPIAR MIS COMPROBANTES'!C95)&amp;"-"&amp;CONCATENATE(REPT(0,8-LEN('PASO 1&gt;COPIAR MIS COMPROBANTES'!D95)),'PASO 1&gt;COPIAR MIS COMPROBANTES'!D95),"")</f>
        <v>0000-00000000</v>
      </c>
      <c r="F95" s="7">
        <f>IFERROR('PASO 1&gt;COPIAR MIS COMPROBANTES'!A95,"")</f>
        <v>0</v>
      </c>
      <c r="G95" s="7">
        <f t="shared" si="1"/>
        <v>0</v>
      </c>
      <c r="H95" s="6" t="str">
        <f>IF(D95&lt;&gt;0,Tablas!$H$1,"")</f>
        <v/>
      </c>
      <c r="I95" s="8">
        <f>IFERROR(+'PASO 1&gt;COPIAR MIS COMPROBANTES'!P95*'PASO 1&gt;COPIAR MIS COMPROBANTES'!J95,"")</f>
        <v>0</v>
      </c>
      <c r="J95" s="8">
        <f>IFERROR(_xlfn.IFS('PASO 1&gt;COPIAR MIS COMPROBANTES'!O95=0,0,'PASO 1&gt;COPIAR MIS COMPROBANTES'!R95&gt;1.15,0,'PASO 1&gt;COPIAR MIS COMPROBANTES'!R95&lt;1.14,'PASO 1&gt;COPIAR MIS COMPROBANTES'!O95)*'PASO 1&gt;COPIAR MIS COMPROBANTES'!J95,"")</f>
        <v>0</v>
      </c>
      <c r="K95" s="8">
        <f>IFERROR(_xlfn.IFS('PASO 1&gt;COPIAR MIS COMPROBANTES'!O95=0,0,'PASO 1&gt;COPIAR MIS COMPROBANTES'!R95&lt;1.15,0,'PASO 1&gt;COPIAR MIS COMPROBANTES'!R95&gt;1.25,0,'PASO 1&gt;COPIAR MIS COMPROBANTES'!R95&gt;1.16,'PASO 1&gt;COPIAR MIS COMPROBANTES'!O95)*'PASO 1&gt;COPIAR MIS COMPROBANTES'!J95,"")</f>
        <v>0</v>
      </c>
      <c r="L95" s="8">
        <f>IFERROR(_xlfn.IFS('PASO 1&gt;COPIAR MIS COMPROBANTES'!O95=0,0,'PASO 1&gt;COPIAR MIS COMPROBANTES'!R95&lt;1.23,0,'PASO 1&gt;COPIAR MIS COMPROBANTES'!R95&gt;1.25,'PASO 1&gt;COPIAR MIS COMPROBANTES'!O95)*'PASO 1&gt;COPIAR MIS COMPROBANTES'!J95,"")</f>
        <v>0</v>
      </c>
      <c r="M95" s="8">
        <f>IFERROR(IF((J95+K95+L95)=0,0,(+'PASO 1&gt;COPIAR MIS COMPROBANTES'!L95*'PASO 1&gt;COPIAR MIS COMPROBANTES'!J95)),"")</f>
        <v>0</v>
      </c>
      <c r="N95" s="8">
        <f>IFERROR(IF((J95+K95+L95+M95)=0,I95,(IF(B95="C",I95,(+'PASO 1&gt;COPIAR MIS COMPROBANTES'!N95*'PASO 1&gt;COPIAR MIS COMPROBANTES'!J95)))),"")</f>
        <v>0</v>
      </c>
      <c r="O95" s="8">
        <f>IFERROR(+'PASO 1&gt;COPIAR MIS COMPROBANTES'!S95*'PASO 1&gt;COPIAR MIS COMPROBANTES'!J95,"")</f>
        <v>0</v>
      </c>
      <c r="P95" s="8">
        <f>IFERROR(+'PASO 1&gt;COPIAR MIS COMPROBANTES'!M95*'PASO 1&gt;COPIAR MIS COMPROBANTES'!J95,"")</f>
        <v>0</v>
      </c>
      <c r="Q95" s="20" t="str">
        <f>IF(D95&lt;&gt;0,Tablas!$H$3,"")</f>
        <v/>
      </c>
      <c r="R95" s="21"/>
    </row>
    <row r="96" spans="1:18">
      <c r="A96" s="5" t="str">
        <f>IFERROR(VLOOKUP('PASO 1&gt;COPIAR MIS COMPROBANTES'!B96,Tablas!$C:$D,2,FALSE),"")</f>
        <v/>
      </c>
      <c r="B96" s="5" t="str">
        <f>IFERROR(VLOOKUP('PASO 1&gt;COPIAR MIS COMPROBANTES'!B96,Tablas!$C:$E,3,FALSE),"")</f>
        <v/>
      </c>
      <c r="C96" s="6">
        <f>IFERROR('PASO 1&gt;COPIAR MIS COMPROBANTES'!I96,"")</f>
        <v>0</v>
      </c>
      <c r="D96" s="15">
        <f>IFERROR('PASO 1&gt;COPIAR MIS COMPROBANTES'!H96,"")</f>
        <v>0</v>
      </c>
      <c r="E96" t="str">
        <f>IFERROR(CONCATENATE(REPT(0,4-LEN('PASO 1&gt;COPIAR MIS COMPROBANTES'!C96)),'PASO 1&gt;COPIAR MIS COMPROBANTES'!C96)&amp;"-"&amp;CONCATENATE(REPT(0,8-LEN('PASO 1&gt;COPIAR MIS COMPROBANTES'!D96)),'PASO 1&gt;COPIAR MIS COMPROBANTES'!D96),"")</f>
        <v>0000-00000000</v>
      </c>
      <c r="F96" s="7">
        <f>IFERROR('PASO 1&gt;COPIAR MIS COMPROBANTES'!A96,"")</f>
        <v>0</v>
      </c>
      <c r="G96" s="7">
        <f t="shared" si="1"/>
        <v>0</v>
      </c>
      <c r="H96" s="6" t="str">
        <f>IF(D96&lt;&gt;0,Tablas!$H$1,"")</f>
        <v/>
      </c>
      <c r="I96" s="8">
        <f>IFERROR(+'PASO 1&gt;COPIAR MIS COMPROBANTES'!P96*'PASO 1&gt;COPIAR MIS COMPROBANTES'!J96,"")</f>
        <v>0</v>
      </c>
      <c r="J96" s="8">
        <f>IFERROR(_xlfn.IFS('PASO 1&gt;COPIAR MIS COMPROBANTES'!O96=0,0,'PASO 1&gt;COPIAR MIS COMPROBANTES'!R96&gt;1.15,0,'PASO 1&gt;COPIAR MIS COMPROBANTES'!R96&lt;1.14,'PASO 1&gt;COPIAR MIS COMPROBANTES'!O96)*'PASO 1&gt;COPIAR MIS COMPROBANTES'!J96,"")</f>
        <v>0</v>
      </c>
      <c r="K96" s="8">
        <f>IFERROR(_xlfn.IFS('PASO 1&gt;COPIAR MIS COMPROBANTES'!O96=0,0,'PASO 1&gt;COPIAR MIS COMPROBANTES'!R96&lt;1.15,0,'PASO 1&gt;COPIAR MIS COMPROBANTES'!R96&gt;1.25,0,'PASO 1&gt;COPIAR MIS COMPROBANTES'!R96&gt;1.16,'PASO 1&gt;COPIAR MIS COMPROBANTES'!O96)*'PASO 1&gt;COPIAR MIS COMPROBANTES'!J96,"")</f>
        <v>0</v>
      </c>
      <c r="L96" s="8">
        <f>IFERROR(_xlfn.IFS('PASO 1&gt;COPIAR MIS COMPROBANTES'!O96=0,0,'PASO 1&gt;COPIAR MIS COMPROBANTES'!R96&lt;1.23,0,'PASO 1&gt;COPIAR MIS COMPROBANTES'!R96&gt;1.25,'PASO 1&gt;COPIAR MIS COMPROBANTES'!O96)*'PASO 1&gt;COPIAR MIS COMPROBANTES'!J96,"")</f>
        <v>0</v>
      </c>
      <c r="M96" s="8">
        <f>IFERROR(IF((J96+K96+L96)=0,0,(+'PASO 1&gt;COPIAR MIS COMPROBANTES'!L96*'PASO 1&gt;COPIAR MIS COMPROBANTES'!J96)),"")</f>
        <v>0</v>
      </c>
      <c r="N96" s="8">
        <f>IFERROR(IF((J96+K96+L96+M96)=0,I96,(IF(B96="C",I96,(+'PASO 1&gt;COPIAR MIS COMPROBANTES'!N96*'PASO 1&gt;COPIAR MIS COMPROBANTES'!J96)))),"")</f>
        <v>0</v>
      </c>
      <c r="O96" s="8">
        <f>IFERROR(+'PASO 1&gt;COPIAR MIS COMPROBANTES'!S96*'PASO 1&gt;COPIAR MIS COMPROBANTES'!J96,"")</f>
        <v>0</v>
      </c>
      <c r="P96" s="8">
        <f>IFERROR(+'PASO 1&gt;COPIAR MIS COMPROBANTES'!M96*'PASO 1&gt;COPIAR MIS COMPROBANTES'!J96,"")</f>
        <v>0</v>
      </c>
      <c r="Q96" s="20" t="str">
        <f>IF(D96&lt;&gt;0,Tablas!$H$3,"")</f>
        <v/>
      </c>
      <c r="R96" s="21"/>
    </row>
    <row r="97" spans="1:18">
      <c r="A97" s="5" t="str">
        <f>IFERROR(VLOOKUP('PASO 1&gt;COPIAR MIS COMPROBANTES'!B97,Tablas!$C:$D,2,FALSE),"")</f>
        <v/>
      </c>
      <c r="B97" s="5" t="str">
        <f>IFERROR(VLOOKUP('PASO 1&gt;COPIAR MIS COMPROBANTES'!B97,Tablas!$C:$E,3,FALSE),"")</f>
        <v/>
      </c>
      <c r="C97" s="6">
        <f>IFERROR('PASO 1&gt;COPIAR MIS COMPROBANTES'!I97,"")</f>
        <v>0</v>
      </c>
      <c r="D97" s="15">
        <f>IFERROR('PASO 1&gt;COPIAR MIS COMPROBANTES'!H97,"")</f>
        <v>0</v>
      </c>
      <c r="E97" t="str">
        <f>IFERROR(CONCATENATE(REPT(0,4-LEN('PASO 1&gt;COPIAR MIS COMPROBANTES'!C97)),'PASO 1&gt;COPIAR MIS COMPROBANTES'!C97)&amp;"-"&amp;CONCATENATE(REPT(0,8-LEN('PASO 1&gt;COPIAR MIS COMPROBANTES'!D97)),'PASO 1&gt;COPIAR MIS COMPROBANTES'!D97),"")</f>
        <v>0000-00000000</v>
      </c>
      <c r="F97" s="7">
        <f>IFERROR('PASO 1&gt;COPIAR MIS COMPROBANTES'!A97,"")</f>
        <v>0</v>
      </c>
      <c r="G97" s="7">
        <f t="shared" si="1"/>
        <v>0</v>
      </c>
      <c r="H97" s="6" t="str">
        <f>IF(D97&lt;&gt;0,Tablas!$H$1,"")</f>
        <v/>
      </c>
      <c r="I97" s="8">
        <f>IFERROR(+'PASO 1&gt;COPIAR MIS COMPROBANTES'!P97*'PASO 1&gt;COPIAR MIS COMPROBANTES'!J97,"")</f>
        <v>0</v>
      </c>
      <c r="J97" s="8">
        <f>IFERROR(_xlfn.IFS('PASO 1&gt;COPIAR MIS COMPROBANTES'!O97=0,0,'PASO 1&gt;COPIAR MIS COMPROBANTES'!R97&gt;1.15,0,'PASO 1&gt;COPIAR MIS COMPROBANTES'!R97&lt;1.14,'PASO 1&gt;COPIAR MIS COMPROBANTES'!O97)*'PASO 1&gt;COPIAR MIS COMPROBANTES'!J97,"")</f>
        <v>0</v>
      </c>
      <c r="K97" s="8">
        <f>IFERROR(_xlfn.IFS('PASO 1&gt;COPIAR MIS COMPROBANTES'!O97=0,0,'PASO 1&gt;COPIAR MIS COMPROBANTES'!R97&lt;1.15,0,'PASO 1&gt;COPIAR MIS COMPROBANTES'!R97&gt;1.25,0,'PASO 1&gt;COPIAR MIS COMPROBANTES'!R97&gt;1.16,'PASO 1&gt;COPIAR MIS COMPROBANTES'!O97)*'PASO 1&gt;COPIAR MIS COMPROBANTES'!J97,"")</f>
        <v>0</v>
      </c>
      <c r="L97" s="8">
        <f>IFERROR(_xlfn.IFS('PASO 1&gt;COPIAR MIS COMPROBANTES'!O97=0,0,'PASO 1&gt;COPIAR MIS COMPROBANTES'!R97&lt;1.23,0,'PASO 1&gt;COPIAR MIS COMPROBANTES'!R97&gt;1.25,'PASO 1&gt;COPIAR MIS COMPROBANTES'!O97)*'PASO 1&gt;COPIAR MIS COMPROBANTES'!J97,"")</f>
        <v>0</v>
      </c>
      <c r="M97" s="8">
        <f>IFERROR(IF((J97+K97+L97)=0,0,(+'PASO 1&gt;COPIAR MIS COMPROBANTES'!L97*'PASO 1&gt;COPIAR MIS COMPROBANTES'!J97)),"")</f>
        <v>0</v>
      </c>
      <c r="N97" s="8">
        <f>IFERROR(IF((J97+K97+L97+M97)=0,I97,(IF(B97="C",I97,(+'PASO 1&gt;COPIAR MIS COMPROBANTES'!N97*'PASO 1&gt;COPIAR MIS COMPROBANTES'!J97)))),"")</f>
        <v>0</v>
      </c>
      <c r="O97" s="8">
        <f>IFERROR(+'PASO 1&gt;COPIAR MIS COMPROBANTES'!S97*'PASO 1&gt;COPIAR MIS COMPROBANTES'!J97,"")</f>
        <v>0</v>
      </c>
      <c r="P97" s="8">
        <f>IFERROR(+'PASO 1&gt;COPIAR MIS COMPROBANTES'!M97*'PASO 1&gt;COPIAR MIS COMPROBANTES'!J97,"")</f>
        <v>0</v>
      </c>
      <c r="Q97" s="20" t="str">
        <f>IF(D97&lt;&gt;0,Tablas!$H$3,"")</f>
        <v/>
      </c>
      <c r="R97" s="21"/>
    </row>
    <row r="98" spans="1:18">
      <c r="A98" s="5" t="str">
        <f>IFERROR(VLOOKUP('PASO 1&gt;COPIAR MIS COMPROBANTES'!B98,Tablas!$C:$D,2,FALSE),"")</f>
        <v/>
      </c>
      <c r="B98" s="5" t="str">
        <f>IFERROR(VLOOKUP('PASO 1&gt;COPIAR MIS COMPROBANTES'!B98,Tablas!$C:$E,3,FALSE),"")</f>
        <v/>
      </c>
      <c r="C98" s="6">
        <f>IFERROR('PASO 1&gt;COPIAR MIS COMPROBANTES'!I98,"")</f>
        <v>0</v>
      </c>
      <c r="D98" s="15">
        <f>IFERROR('PASO 1&gt;COPIAR MIS COMPROBANTES'!H98,"")</f>
        <v>0</v>
      </c>
      <c r="E98" t="str">
        <f>IFERROR(CONCATENATE(REPT(0,4-LEN('PASO 1&gt;COPIAR MIS COMPROBANTES'!C98)),'PASO 1&gt;COPIAR MIS COMPROBANTES'!C98)&amp;"-"&amp;CONCATENATE(REPT(0,8-LEN('PASO 1&gt;COPIAR MIS COMPROBANTES'!D98)),'PASO 1&gt;COPIAR MIS COMPROBANTES'!D98),"")</f>
        <v>0000-00000000</v>
      </c>
      <c r="F98" s="7">
        <f>IFERROR('PASO 1&gt;COPIAR MIS COMPROBANTES'!A98,"")</f>
        <v>0</v>
      </c>
      <c r="G98" s="7">
        <f t="shared" si="1"/>
        <v>0</v>
      </c>
      <c r="H98" s="6" t="str">
        <f>IF(D98&lt;&gt;0,Tablas!$H$1,"")</f>
        <v/>
      </c>
      <c r="I98" s="8">
        <f>IFERROR(+'PASO 1&gt;COPIAR MIS COMPROBANTES'!P98*'PASO 1&gt;COPIAR MIS COMPROBANTES'!J98,"")</f>
        <v>0</v>
      </c>
      <c r="J98" s="8">
        <f>IFERROR(_xlfn.IFS('PASO 1&gt;COPIAR MIS COMPROBANTES'!O98=0,0,'PASO 1&gt;COPIAR MIS COMPROBANTES'!R98&gt;1.15,0,'PASO 1&gt;COPIAR MIS COMPROBANTES'!R98&lt;1.14,'PASO 1&gt;COPIAR MIS COMPROBANTES'!O98)*'PASO 1&gt;COPIAR MIS COMPROBANTES'!J98,"")</f>
        <v>0</v>
      </c>
      <c r="K98" s="8">
        <f>IFERROR(_xlfn.IFS('PASO 1&gt;COPIAR MIS COMPROBANTES'!O98=0,0,'PASO 1&gt;COPIAR MIS COMPROBANTES'!R98&lt;1.15,0,'PASO 1&gt;COPIAR MIS COMPROBANTES'!R98&gt;1.25,0,'PASO 1&gt;COPIAR MIS COMPROBANTES'!R98&gt;1.16,'PASO 1&gt;COPIAR MIS COMPROBANTES'!O98)*'PASO 1&gt;COPIAR MIS COMPROBANTES'!J98,"")</f>
        <v>0</v>
      </c>
      <c r="L98" s="8">
        <f>IFERROR(_xlfn.IFS('PASO 1&gt;COPIAR MIS COMPROBANTES'!O98=0,0,'PASO 1&gt;COPIAR MIS COMPROBANTES'!R98&lt;1.23,0,'PASO 1&gt;COPIAR MIS COMPROBANTES'!R98&gt;1.25,'PASO 1&gt;COPIAR MIS COMPROBANTES'!O98)*'PASO 1&gt;COPIAR MIS COMPROBANTES'!J98,"")</f>
        <v>0</v>
      </c>
      <c r="M98" s="8">
        <f>IFERROR(IF((J98+K98+L98)=0,0,(+'PASO 1&gt;COPIAR MIS COMPROBANTES'!L98*'PASO 1&gt;COPIAR MIS COMPROBANTES'!J98)),"")</f>
        <v>0</v>
      </c>
      <c r="N98" s="8">
        <f>IFERROR(IF((J98+K98+L98+M98)=0,I98,(IF(B98="C",I98,(+'PASO 1&gt;COPIAR MIS COMPROBANTES'!N98*'PASO 1&gt;COPIAR MIS COMPROBANTES'!J98)))),"")</f>
        <v>0</v>
      </c>
      <c r="O98" s="8">
        <f>IFERROR(+'PASO 1&gt;COPIAR MIS COMPROBANTES'!S98*'PASO 1&gt;COPIAR MIS COMPROBANTES'!J98,"")</f>
        <v>0</v>
      </c>
      <c r="P98" s="8">
        <f>IFERROR(+'PASO 1&gt;COPIAR MIS COMPROBANTES'!M98*'PASO 1&gt;COPIAR MIS COMPROBANTES'!J98,"")</f>
        <v>0</v>
      </c>
      <c r="Q98" s="20" t="str">
        <f>IF(D98&lt;&gt;0,Tablas!$H$3,"")</f>
        <v/>
      </c>
      <c r="R98" s="21"/>
    </row>
    <row r="99" spans="1:18">
      <c r="A99" s="5" t="str">
        <f>IFERROR(VLOOKUP('PASO 1&gt;COPIAR MIS COMPROBANTES'!B99,Tablas!$C:$D,2,FALSE),"")</f>
        <v/>
      </c>
      <c r="B99" s="5" t="str">
        <f>IFERROR(VLOOKUP('PASO 1&gt;COPIAR MIS COMPROBANTES'!B99,Tablas!$C:$E,3,FALSE),"")</f>
        <v/>
      </c>
      <c r="C99" s="6">
        <f>IFERROR('PASO 1&gt;COPIAR MIS COMPROBANTES'!I99,"")</f>
        <v>0</v>
      </c>
      <c r="D99" s="15">
        <f>IFERROR('PASO 1&gt;COPIAR MIS COMPROBANTES'!H99,"")</f>
        <v>0</v>
      </c>
      <c r="E99" t="str">
        <f>IFERROR(CONCATENATE(REPT(0,4-LEN('PASO 1&gt;COPIAR MIS COMPROBANTES'!C99)),'PASO 1&gt;COPIAR MIS COMPROBANTES'!C99)&amp;"-"&amp;CONCATENATE(REPT(0,8-LEN('PASO 1&gt;COPIAR MIS COMPROBANTES'!D99)),'PASO 1&gt;COPIAR MIS COMPROBANTES'!D99),"")</f>
        <v>0000-00000000</v>
      </c>
      <c r="F99" s="7">
        <f>IFERROR('PASO 1&gt;COPIAR MIS COMPROBANTES'!A99,"")</f>
        <v>0</v>
      </c>
      <c r="G99" s="7">
        <f t="shared" si="1"/>
        <v>0</v>
      </c>
      <c r="H99" s="6" t="str">
        <f>IF(D99&lt;&gt;0,Tablas!$H$1,"")</f>
        <v/>
      </c>
      <c r="I99" s="8">
        <f>IFERROR(+'PASO 1&gt;COPIAR MIS COMPROBANTES'!P99*'PASO 1&gt;COPIAR MIS COMPROBANTES'!J99,"")</f>
        <v>0</v>
      </c>
      <c r="J99" s="8">
        <f>IFERROR(_xlfn.IFS('PASO 1&gt;COPIAR MIS COMPROBANTES'!O99=0,0,'PASO 1&gt;COPIAR MIS COMPROBANTES'!R99&gt;1.15,0,'PASO 1&gt;COPIAR MIS COMPROBANTES'!R99&lt;1.14,'PASO 1&gt;COPIAR MIS COMPROBANTES'!O99)*'PASO 1&gt;COPIAR MIS COMPROBANTES'!J99,"")</f>
        <v>0</v>
      </c>
      <c r="K99" s="8">
        <f>IFERROR(_xlfn.IFS('PASO 1&gt;COPIAR MIS COMPROBANTES'!O99=0,0,'PASO 1&gt;COPIAR MIS COMPROBANTES'!R99&lt;1.15,0,'PASO 1&gt;COPIAR MIS COMPROBANTES'!R99&gt;1.25,0,'PASO 1&gt;COPIAR MIS COMPROBANTES'!R99&gt;1.16,'PASO 1&gt;COPIAR MIS COMPROBANTES'!O99)*'PASO 1&gt;COPIAR MIS COMPROBANTES'!J99,"")</f>
        <v>0</v>
      </c>
      <c r="L99" s="8">
        <f>IFERROR(_xlfn.IFS('PASO 1&gt;COPIAR MIS COMPROBANTES'!O99=0,0,'PASO 1&gt;COPIAR MIS COMPROBANTES'!R99&lt;1.23,0,'PASO 1&gt;COPIAR MIS COMPROBANTES'!R99&gt;1.25,'PASO 1&gt;COPIAR MIS COMPROBANTES'!O99)*'PASO 1&gt;COPIAR MIS COMPROBANTES'!J99,"")</f>
        <v>0</v>
      </c>
      <c r="M99" s="8">
        <f>IFERROR(IF((J99+K99+L99)=0,0,(+'PASO 1&gt;COPIAR MIS COMPROBANTES'!L99*'PASO 1&gt;COPIAR MIS COMPROBANTES'!J99)),"")</f>
        <v>0</v>
      </c>
      <c r="N99" s="8">
        <f>IFERROR(IF((J99+K99+L99+M99)=0,I99,(IF(B99="C",I99,(+'PASO 1&gt;COPIAR MIS COMPROBANTES'!N99*'PASO 1&gt;COPIAR MIS COMPROBANTES'!J99)))),"")</f>
        <v>0</v>
      </c>
      <c r="O99" s="8">
        <f>IFERROR(+'PASO 1&gt;COPIAR MIS COMPROBANTES'!S99*'PASO 1&gt;COPIAR MIS COMPROBANTES'!J99,"")</f>
        <v>0</v>
      </c>
      <c r="P99" s="8">
        <f>IFERROR(+'PASO 1&gt;COPIAR MIS COMPROBANTES'!M99*'PASO 1&gt;COPIAR MIS COMPROBANTES'!J99,"")</f>
        <v>0</v>
      </c>
      <c r="Q99" s="20" t="str">
        <f>IF(D99&lt;&gt;0,Tablas!$H$3,"")</f>
        <v/>
      </c>
      <c r="R99" s="21"/>
    </row>
    <row r="100" spans="1:18">
      <c r="A100" s="5" t="str">
        <f>IFERROR(VLOOKUP('PASO 1&gt;COPIAR MIS COMPROBANTES'!B100,Tablas!$C:$D,2,FALSE),"")</f>
        <v/>
      </c>
      <c r="B100" s="5" t="str">
        <f>IFERROR(VLOOKUP('PASO 1&gt;COPIAR MIS COMPROBANTES'!B100,Tablas!$C:$E,3,FALSE),"")</f>
        <v/>
      </c>
      <c r="C100" s="6">
        <f>IFERROR('PASO 1&gt;COPIAR MIS COMPROBANTES'!I100,"")</f>
        <v>0</v>
      </c>
      <c r="D100" s="15">
        <f>IFERROR('PASO 1&gt;COPIAR MIS COMPROBANTES'!H100,"")</f>
        <v>0</v>
      </c>
      <c r="E100" t="str">
        <f>IFERROR(CONCATENATE(REPT(0,4-LEN('PASO 1&gt;COPIAR MIS COMPROBANTES'!C100)),'PASO 1&gt;COPIAR MIS COMPROBANTES'!C100)&amp;"-"&amp;CONCATENATE(REPT(0,8-LEN('PASO 1&gt;COPIAR MIS COMPROBANTES'!D100)),'PASO 1&gt;COPIAR MIS COMPROBANTES'!D100),"")</f>
        <v>0000-00000000</v>
      </c>
      <c r="F100" s="7">
        <f>IFERROR('PASO 1&gt;COPIAR MIS COMPROBANTES'!A100,"")</f>
        <v>0</v>
      </c>
      <c r="G100" s="7">
        <f t="shared" si="1"/>
        <v>0</v>
      </c>
      <c r="H100" s="6" t="str">
        <f>IF(D100&lt;&gt;0,Tablas!$H$1,"")</f>
        <v/>
      </c>
      <c r="I100" s="8">
        <f>IFERROR(+'PASO 1&gt;COPIAR MIS COMPROBANTES'!P100*'PASO 1&gt;COPIAR MIS COMPROBANTES'!J100,"")</f>
        <v>0</v>
      </c>
      <c r="J100" s="8">
        <f>IFERROR(_xlfn.IFS('PASO 1&gt;COPIAR MIS COMPROBANTES'!O100=0,0,'PASO 1&gt;COPIAR MIS COMPROBANTES'!R100&gt;1.15,0,'PASO 1&gt;COPIAR MIS COMPROBANTES'!R100&lt;1.14,'PASO 1&gt;COPIAR MIS COMPROBANTES'!O100)*'PASO 1&gt;COPIAR MIS COMPROBANTES'!J100,"")</f>
        <v>0</v>
      </c>
      <c r="K100" s="8">
        <f>IFERROR(_xlfn.IFS('PASO 1&gt;COPIAR MIS COMPROBANTES'!O100=0,0,'PASO 1&gt;COPIAR MIS COMPROBANTES'!R100&lt;1.15,0,'PASO 1&gt;COPIAR MIS COMPROBANTES'!R100&gt;1.25,0,'PASO 1&gt;COPIAR MIS COMPROBANTES'!R100&gt;1.16,'PASO 1&gt;COPIAR MIS COMPROBANTES'!O100)*'PASO 1&gt;COPIAR MIS COMPROBANTES'!J100,"")</f>
        <v>0</v>
      </c>
      <c r="L100" s="8">
        <f>IFERROR(_xlfn.IFS('PASO 1&gt;COPIAR MIS COMPROBANTES'!O100=0,0,'PASO 1&gt;COPIAR MIS COMPROBANTES'!R100&lt;1.23,0,'PASO 1&gt;COPIAR MIS COMPROBANTES'!R100&gt;1.25,'PASO 1&gt;COPIAR MIS COMPROBANTES'!O100)*'PASO 1&gt;COPIAR MIS COMPROBANTES'!J100,"")</f>
        <v>0</v>
      </c>
      <c r="M100" s="8">
        <f>IFERROR(IF((J100+K100+L100)=0,0,(+'PASO 1&gt;COPIAR MIS COMPROBANTES'!L100*'PASO 1&gt;COPIAR MIS COMPROBANTES'!J100)),"")</f>
        <v>0</v>
      </c>
      <c r="N100" s="8">
        <f>IFERROR(IF((J100+K100+L100+M100)=0,I100,(IF(B100="C",I100,(+'PASO 1&gt;COPIAR MIS COMPROBANTES'!N100*'PASO 1&gt;COPIAR MIS COMPROBANTES'!J100)))),"")</f>
        <v>0</v>
      </c>
      <c r="O100" s="8">
        <f>IFERROR(+'PASO 1&gt;COPIAR MIS COMPROBANTES'!S100*'PASO 1&gt;COPIAR MIS COMPROBANTES'!J100,"")</f>
        <v>0</v>
      </c>
      <c r="P100" s="8">
        <f>IFERROR(+'PASO 1&gt;COPIAR MIS COMPROBANTES'!M100*'PASO 1&gt;COPIAR MIS COMPROBANTES'!J100,"")</f>
        <v>0</v>
      </c>
      <c r="Q100" s="20" t="str">
        <f>IF(D100&lt;&gt;0,Tablas!$H$3,"")</f>
        <v/>
      </c>
      <c r="R100" s="21"/>
    </row>
    <row r="101" spans="1:18">
      <c r="A101" s="5" t="str">
        <f>IFERROR(VLOOKUP('PASO 1&gt;COPIAR MIS COMPROBANTES'!B101,Tablas!$C:$D,2,FALSE),"")</f>
        <v/>
      </c>
      <c r="B101" s="5" t="str">
        <f>IFERROR(VLOOKUP('PASO 1&gt;COPIAR MIS COMPROBANTES'!B101,Tablas!$C:$E,3,FALSE),"")</f>
        <v/>
      </c>
      <c r="C101" s="6">
        <f>IFERROR('PASO 1&gt;COPIAR MIS COMPROBANTES'!I101,"")</f>
        <v>0</v>
      </c>
      <c r="D101" s="15">
        <f>IFERROR('PASO 1&gt;COPIAR MIS COMPROBANTES'!H101,"")</f>
        <v>0</v>
      </c>
      <c r="E101" t="str">
        <f>IFERROR(CONCATENATE(REPT(0,4-LEN('PASO 1&gt;COPIAR MIS COMPROBANTES'!C101)),'PASO 1&gt;COPIAR MIS COMPROBANTES'!C101)&amp;"-"&amp;CONCATENATE(REPT(0,8-LEN('PASO 1&gt;COPIAR MIS COMPROBANTES'!D101)),'PASO 1&gt;COPIAR MIS COMPROBANTES'!D101),"")</f>
        <v>0000-00000000</v>
      </c>
      <c r="F101" s="7">
        <f>IFERROR('PASO 1&gt;COPIAR MIS COMPROBANTES'!A101,"")</f>
        <v>0</v>
      </c>
      <c r="G101" s="7">
        <f t="shared" si="1"/>
        <v>0</v>
      </c>
      <c r="H101" s="6" t="str">
        <f>IF(D101&lt;&gt;0,Tablas!$H$1,"")</f>
        <v/>
      </c>
      <c r="I101" s="8">
        <f>IFERROR(+'PASO 1&gt;COPIAR MIS COMPROBANTES'!P101*'PASO 1&gt;COPIAR MIS COMPROBANTES'!J101,"")</f>
        <v>0</v>
      </c>
      <c r="J101" s="8">
        <f>IFERROR(_xlfn.IFS('PASO 1&gt;COPIAR MIS COMPROBANTES'!O101=0,0,'PASO 1&gt;COPIAR MIS COMPROBANTES'!R101&gt;1.15,0,'PASO 1&gt;COPIAR MIS COMPROBANTES'!R101&lt;1.14,'PASO 1&gt;COPIAR MIS COMPROBANTES'!O101)*'PASO 1&gt;COPIAR MIS COMPROBANTES'!J101,"")</f>
        <v>0</v>
      </c>
      <c r="K101" s="8">
        <f>IFERROR(_xlfn.IFS('PASO 1&gt;COPIAR MIS COMPROBANTES'!O101=0,0,'PASO 1&gt;COPIAR MIS COMPROBANTES'!R101&lt;1.15,0,'PASO 1&gt;COPIAR MIS COMPROBANTES'!R101&gt;1.25,0,'PASO 1&gt;COPIAR MIS COMPROBANTES'!R101&gt;1.16,'PASO 1&gt;COPIAR MIS COMPROBANTES'!O101)*'PASO 1&gt;COPIAR MIS COMPROBANTES'!J101,"")</f>
        <v>0</v>
      </c>
      <c r="L101" s="8">
        <f>IFERROR(_xlfn.IFS('PASO 1&gt;COPIAR MIS COMPROBANTES'!O101=0,0,'PASO 1&gt;COPIAR MIS COMPROBANTES'!R101&lt;1.23,0,'PASO 1&gt;COPIAR MIS COMPROBANTES'!R101&gt;1.25,'PASO 1&gt;COPIAR MIS COMPROBANTES'!O101)*'PASO 1&gt;COPIAR MIS COMPROBANTES'!J101,"")</f>
        <v>0</v>
      </c>
      <c r="M101" s="8">
        <f>IFERROR(IF((J101+K101+L101)=0,0,(+'PASO 1&gt;COPIAR MIS COMPROBANTES'!L101*'PASO 1&gt;COPIAR MIS COMPROBANTES'!J101)),"")</f>
        <v>0</v>
      </c>
      <c r="N101" s="8">
        <f>IFERROR(IF((J101+K101+L101+M101)=0,I101,(IF(B101="C",I101,(+'PASO 1&gt;COPIAR MIS COMPROBANTES'!N101*'PASO 1&gt;COPIAR MIS COMPROBANTES'!J101)))),"")</f>
        <v>0</v>
      </c>
      <c r="O101" s="8">
        <f>IFERROR(+'PASO 1&gt;COPIAR MIS COMPROBANTES'!S101*'PASO 1&gt;COPIAR MIS COMPROBANTES'!J101,"")</f>
        <v>0</v>
      </c>
      <c r="P101" s="8">
        <f>IFERROR(+'PASO 1&gt;COPIAR MIS COMPROBANTES'!M101*'PASO 1&gt;COPIAR MIS COMPROBANTES'!J101,"")</f>
        <v>0</v>
      </c>
      <c r="Q101" s="20" t="str">
        <f>IF(D101&lt;&gt;0,Tablas!$H$3,"")</f>
        <v/>
      </c>
      <c r="R101" s="21"/>
    </row>
    <row r="102" spans="1:18">
      <c r="A102" s="5" t="str">
        <f>IFERROR(VLOOKUP('PASO 1&gt;COPIAR MIS COMPROBANTES'!B102,Tablas!$C:$D,2,FALSE),"")</f>
        <v/>
      </c>
      <c r="B102" s="5" t="str">
        <f>IFERROR(VLOOKUP('PASO 1&gt;COPIAR MIS COMPROBANTES'!B102,Tablas!$C:$E,3,FALSE),"")</f>
        <v/>
      </c>
      <c r="C102" s="6">
        <f>IFERROR('PASO 1&gt;COPIAR MIS COMPROBANTES'!I102,"")</f>
        <v>0</v>
      </c>
      <c r="D102" s="15">
        <f>IFERROR('PASO 1&gt;COPIAR MIS COMPROBANTES'!H102,"")</f>
        <v>0</v>
      </c>
      <c r="E102" t="str">
        <f>IFERROR(CONCATENATE(REPT(0,4-LEN('PASO 1&gt;COPIAR MIS COMPROBANTES'!C102)),'PASO 1&gt;COPIAR MIS COMPROBANTES'!C102)&amp;"-"&amp;CONCATENATE(REPT(0,8-LEN('PASO 1&gt;COPIAR MIS COMPROBANTES'!D102)),'PASO 1&gt;COPIAR MIS COMPROBANTES'!D102),"")</f>
        <v>0000-00000000</v>
      </c>
      <c r="F102" s="7">
        <f>IFERROR('PASO 1&gt;COPIAR MIS COMPROBANTES'!A102,"")</f>
        <v>0</v>
      </c>
      <c r="G102" s="7">
        <f t="shared" si="1"/>
        <v>0</v>
      </c>
      <c r="H102" s="6" t="str">
        <f>IF(D102&lt;&gt;0,Tablas!$H$1,"")</f>
        <v/>
      </c>
      <c r="I102" s="8">
        <f>IFERROR(+'PASO 1&gt;COPIAR MIS COMPROBANTES'!P102*'PASO 1&gt;COPIAR MIS COMPROBANTES'!J102,"")</f>
        <v>0</v>
      </c>
      <c r="J102" s="8">
        <f>IFERROR(_xlfn.IFS('PASO 1&gt;COPIAR MIS COMPROBANTES'!O102=0,0,'PASO 1&gt;COPIAR MIS COMPROBANTES'!R102&gt;1.15,0,'PASO 1&gt;COPIAR MIS COMPROBANTES'!R102&lt;1.14,'PASO 1&gt;COPIAR MIS COMPROBANTES'!O102)*'PASO 1&gt;COPIAR MIS COMPROBANTES'!J102,"")</f>
        <v>0</v>
      </c>
      <c r="K102" s="8">
        <f>IFERROR(_xlfn.IFS('PASO 1&gt;COPIAR MIS COMPROBANTES'!O102=0,0,'PASO 1&gt;COPIAR MIS COMPROBANTES'!R102&lt;1.15,0,'PASO 1&gt;COPIAR MIS COMPROBANTES'!R102&gt;1.25,0,'PASO 1&gt;COPIAR MIS COMPROBANTES'!R102&gt;1.16,'PASO 1&gt;COPIAR MIS COMPROBANTES'!O102)*'PASO 1&gt;COPIAR MIS COMPROBANTES'!J102,"")</f>
        <v>0</v>
      </c>
      <c r="L102" s="8">
        <f>IFERROR(_xlfn.IFS('PASO 1&gt;COPIAR MIS COMPROBANTES'!O102=0,0,'PASO 1&gt;COPIAR MIS COMPROBANTES'!R102&lt;1.23,0,'PASO 1&gt;COPIAR MIS COMPROBANTES'!R102&gt;1.25,'PASO 1&gt;COPIAR MIS COMPROBANTES'!O102)*'PASO 1&gt;COPIAR MIS COMPROBANTES'!J102,"")</f>
        <v>0</v>
      </c>
      <c r="M102" s="8">
        <f>IFERROR(IF((J102+K102+L102)=0,0,(+'PASO 1&gt;COPIAR MIS COMPROBANTES'!L102*'PASO 1&gt;COPIAR MIS COMPROBANTES'!J102)),"")</f>
        <v>0</v>
      </c>
      <c r="N102" s="8">
        <f>IFERROR(IF((J102+K102+L102+M102)=0,I102,(IF(B102="C",I102,(+'PASO 1&gt;COPIAR MIS COMPROBANTES'!N102*'PASO 1&gt;COPIAR MIS COMPROBANTES'!J102)))),"")</f>
        <v>0</v>
      </c>
      <c r="O102" s="8">
        <f>IFERROR(+'PASO 1&gt;COPIAR MIS COMPROBANTES'!S102*'PASO 1&gt;COPIAR MIS COMPROBANTES'!J102,"")</f>
        <v>0</v>
      </c>
      <c r="P102" s="8">
        <f>IFERROR(+'PASO 1&gt;COPIAR MIS COMPROBANTES'!M102*'PASO 1&gt;COPIAR MIS COMPROBANTES'!J102,"")</f>
        <v>0</v>
      </c>
      <c r="Q102" s="20" t="str">
        <f>IF(D102&lt;&gt;0,Tablas!$H$3,"")</f>
        <v/>
      </c>
      <c r="R102" s="21"/>
    </row>
    <row r="103" spans="1:18">
      <c r="A103" s="5" t="str">
        <f>IFERROR(VLOOKUP('PASO 1&gt;COPIAR MIS COMPROBANTES'!B103,Tablas!$C:$D,2,FALSE),"")</f>
        <v/>
      </c>
      <c r="B103" s="5" t="str">
        <f>IFERROR(VLOOKUP('PASO 1&gt;COPIAR MIS COMPROBANTES'!B103,Tablas!$C:$E,3,FALSE),"")</f>
        <v/>
      </c>
      <c r="C103" s="6">
        <f>IFERROR('PASO 1&gt;COPIAR MIS COMPROBANTES'!I103,"")</f>
        <v>0</v>
      </c>
      <c r="D103" s="15">
        <f>IFERROR('PASO 1&gt;COPIAR MIS COMPROBANTES'!H103,"")</f>
        <v>0</v>
      </c>
      <c r="E103" t="str">
        <f>IFERROR(CONCATENATE(REPT(0,4-LEN('PASO 1&gt;COPIAR MIS COMPROBANTES'!C103)),'PASO 1&gt;COPIAR MIS COMPROBANTES'!C103)&amp;"-"&amp;CONCATENATE(REPT(0,8-LEN('PASO 1&gt;COPIAR MIS COMPROBANTES'!D103)),'PASO 1&gt;COPIAR MIS COMPROBANTES'!D103),"")</f>
        <v>0000-00000000</v>
      </c>
      <c r="F103" s="7">
        <f>IFERROR('PASO 1&gt;COPIAR MIS COMPROBANTES'!A103,"")</f>
        <v>0</v>
      </c>
      <c r="G103" s="7">
        <f t="shared" si="1"/>
        <v>0</v>
      </c>
      <c r="H103" s="6" t="str">
        <f>IF(D103&lt;&gt;0,Tablas!$H$1,"")</f>
        <v/>
      </c>
      <c r="I103" s="8">
        <f>IFERROR(+'PASO 1&gt;COPIAR MIS COMPROBANTES'!P103*'PASO 1&gt;COPIAR MIS COMPROBANTES'!J103,"")</f>
        <v>0</v>
      </c>
      <c r="J103" s="8">
        <f>IFERROR(_xlfn.IFS('PASO 1&gt;COPIAR MIS COMPROBANTES'!O103=0,0,'PASO 1&gt;COPIAR MIS COMPROBANTES'!R103&gt;1.15,0,'PASO 1&gt;COPIAR MIS COMPROBANTES'!R103&lt;1.14,'PASO 1&gt;COPIAR MIS COMPROBANTES'!O103)*'PASO 1&gt;COPIAR MIS COMPROBANTES'!J103,"")</f>
        <v>0</v>
      </c>
      <c r="K103" s="8">
        <f>IFERROR(_xlfn.IFS('PASO 1&gt;COPIAR MIS COMPROBANTES'!O103=0,0,'PASO 1&gt;COPIAR MIS COMPROBANTES'!R103&lt;1.15,0,'PASO 1&gt;COPIAR MIS COMPROBANTES'!R103&gt;1.25,0,'PASO 1&gt;COPIAR MIS COMPROBANTES'!R103&gt;1.16,'PASO 1&gt;COPIAR MIS COMPROBANTES'!O103)*'PASO 1&gt;COPIAR MIS COMPROBANTES'!J103,"")</f>
        <v>0</v>
      </c>
      <c r="L103" s="8">
        <f>IFERROR(_xlfn.IFS('PASO 1&gt;COPIAR MIS COMPROBANTES'!O103=0,0,'PASO 1&gt;COPIAR MIS COMPROBANTES'!R103&lt;1.23,0,'PASO 1&gt;COPIAR MIS COMPROBANTES'!R103&gt;1.25,'PASO 1&gt;COPIAR MIS COMPROBANTES'!O103)*'PASO 1&gt;COPIAR MIS COMPROBANTES'!J103,"")</f>
        <v>0</v>
      </c>
      <c r="M103" s="8">
        <f>IFERROR(IF((J103+K103+L103)=0,0,(+'PASO 1&gt;COPIAR MIS COMPROBANTES'!L103*'PASO 1&gt;COPIAR MIS COMPROBANTES'!J103)),"")</f>
        <v>0</v>
      </c>
      <c r="N103" s="8">
        <f>IFERROR(IF((J103+K103+L103+M103)=0,I103,(IF(B103="C",I103,(+'PASO 1&gt;COPIAR MIS COMPROBANTES'!N103*'PASO 1&gt;COPIAR MIS COMPROBANTES'!J103)))),"")</f>
        <v>0</v>
      </c>
      <c r="O103" s="8">
        <f>IFERROR(+'PASO 1&gt;COPIAR MIS COMPROBANTES'!S103*'PASO 1&gt;COPIAR MIS COMPROBANTES'!J103,"")</f>
        <v>0</v>
      </c>
      <c r="P103" s="8">
        <f>IFERROR(+'PASO 1&gt;COPIAR MIS COMPROBANTES'!M103*'PASO 1&gt;COPIAR MIS COMPROBANTES'!J103,"")</f>
        <v>0</v>
      </c>
      <c r="Q103" s="20" t="str">
        <f>IF(D103&lt;&gt;0,Tablas!$H$3,"")</f>
        <v/>
      </c>
      <c r="R103" s="21"/>
    </row>
    <row r="104" spans="1:18">
      <c r="A104" s="5" t="str">
        <f>IFERROR(VLOOKUP('PASO 1&gt;COPIAR MIS COMPROBANTES'!B104,Tablas!$C:$D,2,FALSE),"")</f>
        <v/>
      </c>
      <c r="B104" s="5" t="str">
        <f>IFERROR(VLOOKUP('PASO 1&gt;COPIAR MIS COMPROBANTES'!B104,Tablas!$C:$E,3,FALSE),"")</f>
        <v/>
      </c>
      <c r="C104" s="6">
        <f>IFERROR('PASO 1&gt;COPIAR MIS COMPROBANTES'!I104,"")</f>
        <v>0</v>
      </c>
      <c r="D104" s="15">
        <f>IFERROR('PASO 1&gt;COPIAR MIS COMPROBANTES'!H104,"")</f>
        <v>0</v>
      </c>
      <c r="E104" t="str">
        <f>IFERROR(CONCATENATE(REPT(0,4-LEN('PASO 1&gt;COPIAR MIS COMPROBANTES'!C104)),'PASO 1&gt;COPIAR MIS COMPROBANTES'!C104)&amp;"-"&amp;CONCATENATE(REPT(0,8-LEN('PASO 1&gt;COPIAR MIS COMPROBANTES'!D104)),'PASO 1&gt;COPIAR MIS COMPROBANTES'!D104),"")</f>
        <v>0000-00000000</v>
      </c>
      <c r="F104" s="7">
        <f>IFERROR('PASO 1&gt;COPIAR MIS COMPROBANTES'!A104,"")</f>
        <v>0</v>
      </c>
      <c r="G104" s="7">
        <f t="shared" si="1"/>
        <v>0</v>
      </c>
      <c r="H104" s="6" t="str">
        <f>IF(D104&lt;&gt;0,Tablas!$H$1,"")</f>
        <v/>
      </c>
      <c r="I104" s="8">
        <f>IFERROR(+'PASO 1&gt;COPIAR MIS COMPROBANTES'!P104*'PASO 1&gt;COPIAR MIS COMPROBANTES'!J104,"")</f>
        <v>0</v>
      </c>
      <c r="J104" s="8">
        <f>IFERROR(_xlfn.IFS('PASO 1&gt;COPIAR MIS COMPROBANTES'!O104=0,0,'PASO 1&gt;COPIAR MIS COMPROBANTES'!R104&gt;1.15,0,'PASO 1&gt;COPIAR MIS COMPROBANTES'!R104&lt;1.14,'PASO 1&gt;COPIAR MIS COMPROBANTES'!O104)*'PASO 1&gt;COPIAR MIS COMPROBANTES'!J104,"")</f>
        <v>0</v>
      </c>
      <c r="K104" s="8">
        <f>IFERROR(_xlfn.IFS('PASO 1&gt;COPIAR MIS COMPROBANTES'!O104=0,0,'PASO 1&gt;COPIAR MIS COMPROBANTES'!R104&lt;1.15,0,'PASO 1&gt;COPIAR MIS COMPROBANTES'!R104&gt;1.25,0,'PASO 1&gt;COPIAR MIS COMPROBANTES'!R104&gt;1.16,'PASO 1&gt;COPIAR MIS COMPROBANTES'!O104)*'PASO 1&gt;COPIAR MIS COMPROBANTES'!J104,"")</f>
        <v>0</v>
      </c>
      <c r="L104" s="8">
        <f>IFERROR(_xlfn.IFS('PASO 1&gt;COPIAR MIS COMPROBANTES'!O104=0,0,'PASO 1&gt;COPIAR MIS COMPROBANTES'!R104&lt;1.23,0,'PASO 1&gt;COPIAR MIS COMPROBANTES'!R104&gt;1.25,'PASO 1&gt;COPIAR MIS COMPROBANTES'!O104)*'PASO 1&gt;COPIAR MIS COMPROBANTES'!J104,"")</f>
        <v>0</v>
      </c>
      <c r="M104" s="8">
        <f>IFERROR(IF((J104+K104+L104)=0,0,(+'PASO 1&gt;COPIAR MIS COMPROBANTES'!L104*'PASO 1&gt;COPIAR MIS COMPROBANTES'!J104)),"")</f>
        <v>0</v>
      </c>
      <c r="N104" s="8">
        <f>IFERROR(IF((J104+K104+L104+M104)=0,I104,(IF(B104="C",I104,(+'PASO 1&gt;COPIAR MIS COMPROBANTES'!N104*'PASO 1&gt;COPIAR MIS COMPROBANTES'!J104)))),"")</f>
        <v>0</v>
      </c>
      <c r="O104" s="8">
        <f>IFERROR(+'PASO 1&gt;COPIAR MIS COMPROBANTES'!S104*'PASO 1&gt;COPIAR MIS COMPROBANTES'!J104,"")</f>
        <v>0</v>
      </c>
      <c r="P104" s="8">
        <f>IFERROR(+'PASO 1&gt;COPIAR MIS COMPROBANTES'!M104*'PASO 1&gt;COPIAR MIS COMPROBANTES'!J104,"")</f>
        <v>0</v>
      </c>
      <c r="Q104" s="20" t="str">
        <f>IF(D104&lt;&gt;0,Tablas!$H$3,"")</f>
        <v/>
      </c>
      <c r="R104" s="21"/>
    </row>
    <row r="105" spans="1:18">
      <c r="A105" s="5" t="str">
        <f>IFERROR(VLOOKUP('PASO 1&gt;COPIAR MIS COMPROBANTES'!B105,Tablas!$C:$D,2,FALSE),"")</f>
        <v/>
      </c>
      <c r="B105" s="5" t="str">
        <f>IFERROR(VLOOKUP('PASO 1&gt;COPIAR MIS COMPROBANTES'!B105,Tablas!$C:$E,3,FALSE),"")</f>
        <v/>
      </c>
      <c r="C105" s="6">
        <f>IFERROR('PASO 1&gt;COPIAR MIS COMPROBANTES'!I105,"")</f>
        <v>0</v>
      </c>
      <c r="D105" s="15">
        <f>IFERROR('PASO 1&gt;COPIAR MIS COMPROBANTES'!H105,"")</f>
        <v>0</v>
      </c>
      <c r="E105" t="str">
        <f>IFERROR(CONCATENATE(REPT(0,4-LEN('PASO 1&gt;COPIAR MIS COMPROBANTES'!C105)),'PASO 1&gt;COPIAR MIS COMPROBANTES'!C105)&amp;"-"&amp;CONCATENATE(REPT(0,8-LEN('PASO 1&gt;COPIAR MIS COMPROBANTES'!D105)),'PASO 1&gt;COPIAR MIS COMPROBANTES'!D105),"")</f>
        <v>0000-00000000</v>
      </c>
      <c r="F105" s="7">
        <f>IFERROR('PASO 1&gt;COPIAR MIS COMPROBANTES'!A105,"")</f>
        <v>0</v>
      </c>
      <c r="G105" s="7">
        <f t="shared" si="1"/>
        <v>0</v>
      </c>
      <c r="H105" s="6" t="str">
        <f>IF(D105&lt;&gt;0,Tablas!$H$1,"")</f>
        <v/>
      </c>
      <c r="I105" s="8">
        <f>IFERROR(+'PASO 1&gt;COPIAR MIS COMPROBANTES'!P105*'PASO 1&gt;COPIAR MIS COMPROBANTES'!J105,"")</f>
        <v>0</v>
      </c>
      <c r="J105" s="8">
        <f>IFERROR(_xlfn.IFS('PASO 1&gt;COPIAR MIS COMPROBANTES'!O105=0,0,'PASO 1&gt;COPIAR MIS COMPROBANTES'!R105&gt;1.15,0,'PASO 1&gt;COPIAR MIS COMPROBANTES'!R105&lt;1.14,'PASO 1&gt;COPIAR MIS COMPROBANTES'!O105)*'PASO 1&gt;COPIAR MIS COMPROBANTES'!J105,"")</f>
        <v>0</v>
      </c>
      <c r="K105" s="8">
        <f>IFERROR(_xlfn.IFS('PASO 1&gt;COPIAR MIS COMPROBANTES'!O105=0,0,'PASO 1&gt;COPIAR MIS COMPROBANTES'!R105&lt;1.15,0,'PASO 1&gt;COPIAR MIS COMPROBANTES'!R105&gt;1.25,0,'PASO 1&gt;COPIAR MIS COMPROBANTES'!R105&gt;1.16,'PASO 1&gt;COPIAR MIS COMPROBANTES'!O105)*'PASO 1&gt;COPIAR MIS COMPROBANTES'!J105,"")</f>
        <v>0</v>
      </c>
      <c r="L105" s="8">
        <f>IFERROR(_xlfn.IFS('PASO 1&gt;COPIAR MIS COMPROBANTES'!O105=0,0,'PASO 1&gt;COPIAR MIS COMPROBANTES'!R105&lt;1.23,0,'PASO 1&gt;COPIAR MIS COMPROBANTES'!R105&gt;1.25,'PASO 1&gt;COPIAR MIS COMPROBANTES'!O105)*'PASO 1&gt;COPIAR MIS COMPROBANTES'!J105,"")</f>
        <v>0</v>
      </c>
      <c r="M105" s="8">
        <f>IFERROR(IF((J105+K105+L105)=0,0,(+'PASO 1&gt;COPIAR MIS COMPROBANTES'!L105*'PASO 1&gt;COPIAR MIS COMPROBANTES'!J105)),"")</f>
        <v>0</v>
      </c>
      <c r="N105" s="8">
        <f>IFERROR(IF((J105+K105+L105+M105)=0,I105,(IF(B105="C",I105,(+'PASO 1&gt;COPIAR MIS COMPROBANTES'!N105*'PASO 1&gt;COPIAR MIS COMPROBANTES'!J105)))),"")</f>
        <v>0</v>
      </c>
      <c r="O105" s="8">
        <f>IFERROR(+'PASO 1&gt;COPIAR MIS COMPROBANTES'!S105*'PASO 1&gt;COPIAR MIS COMPROBANTES'!J105,"")</f>
        <v>0</v>
      </c>
      <c r="P105" s="8">
        <f>IFERROR(+'PASO 1&gt;COPIAR MIS COMPROBANTES'!M105*'PASO 1&gt;COPIAR MIS COMPROBANTES'!J105,"")</f>
        <v>0</v>
      </c>
      <c r="Q105" s="20" t="str">
        <f>IF(D105&lt;&gt;0,Tablas!$H$3,"")</f>
        <v/>
      </c>
      <c r="R105" s="21"/>
    </row>
    <row r="106" spans="1:18">
      <c r="A106" s="5" t="str">
        <f>IFERROR(VLOOKUP('PASO 1&gt;COPIAR MIS COMPROBANTES'!B106,Tablas!$C:$D,2,FALSE),"")</f>
        <v/>
      </c>
      <c r="B106" s="5" t="str">
        <f>IFERROR(VLOOKUP('PASO 1&gt;COPIAR MIS COMPROBANTES'!B106,Tablas!$C:$E,3,FALSE),"")</f>
        <v/>
      </c>
      <c r="C106" s="6">
        <f>IFERROR('PASO 1&gt;COPIAR MIS COMPROBANTES'!I106,"")</f>
        <v>0</v>
      </c>
      <c r="D106" s="15">
        <f>IFERROR('PASO 1&gt;COPIAR MIS COMPROBANTES'!H106,"")</f>
        <v>0</v>
      </c>
      <c r="E106" t="str">
        <f>IFERROR(CONCATENATE(REPT(0,4-LEN('PASO 1&gt;COPIAR MIS COMPROBANTES'!C106)),'PASO 1&gt;COPIAR MIS COMPROBANTES'!C106)&amp;"-"&amp;CONCATENATE(REPT(0,8-LEN('PASO 1&gt;COPIAR MIS COMPROBANTES'!D106)),'PASO 1&gt;COPIAR MIS COMPROBANTES'!D106),"")</f>
        <v>0000-00000000</v>
      </c>
      <c r="F106" s="7">
        <f>IFERROR('PASO 1&gt;COPIAR MIS COMPROBANTES'!A106,"")</f>
        <v>0</v>
      </c>
      <c r="G106" s="7">
        <f t="shared" si="1"/>
        <v>0</v>
      </c>
      <c r="H106" s="6" t="str">
        <f>IF(D106&lt;&gt;0,Tablas!$H$1,"")</f>
        <v/>
      </c>
      <c r="I106" s="8">
        <f>IFERROR(+'PASO 1&gt;COPIAR MIS COMPROBANTES'!P106*'PASO 1&gt;COPIAR MIS COMPROBANTES'!J106,"")</f>
        <v>0</v>
      </c>
      <c r="J106" s="8">
        <f>IFERROR(_xlfn.IFS('PASO 1&gt;COPIAR MIS COMPROBANTES'!O106=0,0,'PASO 1&gt;COPIAR MIS COMPROBANTES'!R106&gt;1.15,0,'PASO 1&gt;COPIAR MIS COMPROBANTES'!R106&lt;1.14,'PASO 1&gt;COPIAR MIS COMPROBANTES'!O106)*'PASO 1&gt;COPIAR MIS COMPROBANTES'!J106,"")</f>
        <v>0</v>
      </c>
      <c r="K106" s="8">
        <f>IFERROR(_xlfn.IFS('PASO 1&gt;COPIAR MIS COMPROBANTES'!O106=0,0,'PASO 1&gt;COPIAR MIS COMPROBANTES'!R106&lt;1.15,0,'PASO 1&gt;COPIAR MIS COMPROBANTES'!R106&gt;1.25,0,'PASO 1&gt;COPIAR MIS COMPROBANTES'!R106&gt;1.16,'PASO 1&gt;COPIAR MIS COMPROBANTES'!O106)*'PASO 1&gt;COPIAR MIS COMPROBANTES'!J106,"")</f>
        <v>0</v>
      </c>
      <c r="L106" s="8">
        <f>IFERROR(_xlfn.IFS('PASO 1&gt;COPIAR MIS COMPROBANTES'!O106=0,0,'PASO 1&gt;COPIAR MIS COMPROBANTES'!R106&lt;1.23,0,'PASO 1&gt;COPIAR MIS COMPROBANTES'!R106&gt;1.25,'PASO 1&gt;COPIAR MIS COMPROBANTES'!O106)*'PASO 1&gt;COPIAR MIS COMPROBANTES'!J106,"")</f>
        <v>0</v>
      </c>
      <c r="M106" s="8">
        <f>IFERROR(IF((J106+K106+L106)=0,0,(+'PASO 1&gt;COPIAR MIS COMPROBANTES'!L106*'PASO 1&gt;COPIAR MIS COMPROBANTES'!J106)),"")</f>
        <v>0</v>
      </c>
      <c r="N106" s="8">
        <f>IFERROR(IF((J106+K106+L106+M106)=0,I106,(IF(B106="C",I106,(+'PASO 1&gt;COPIAR MIS COMPROBANTES'!N106*'PASO 1&gt;COPIAR MIS COMPROBANTES'!J106)))),"")</f>
        <v>0</v>
      </c>
      <c r="O106" s="8">
        <f>IFERROR(+'PASO 1&gt;COPIAR MIS COMPROBANTES'!S106*'PASO 1&gt;COPIAR MIS COMPROBANTES'!J106,"")</f>
        <v>0</v>
      </c>
      <c r="P106" s="8">
        <f>IFERROR(+'PASO 1&gt;COPIAR MIS COMPROBANTES'!M106*'PASO 1&gt;COPIAR MIS COMPROBANTES'!J106,"")</f>
        <v>0</v>
      </c>
      <c r="Q106" s="20" t="str">
        <f>IF(D106&lt;&gt;0,Tablas!$H$3,"")</f>
        <v/>
      </c>
      <c r="R106" s="21"/>
    </row>
    <row r="107" spans="1:18">
      <c r="A107" s="5" t="str">
        <f>IFERROR(VLOOKUP('PASO 1&gt;COPIAR MIS COMPROBANTES'!B107,Tablas!$C:$D,2,FALSE),"")</f>
        <v/>
      </c>
      <c r="B107" s="5" t="str">
        <f>IFERROR(VLOOKUP('PASO 1&gt;COPIAR MIS COMPROBANTES'!B107,Tablas!$C:$E,3,FALSE),"")</f>
        <v/>
      </c>
      <c r="C107" s="6">
        <f>IFERROR('PASO 1&gt;COPIAR MIS COMPROBANTES'!I107,"")</f>
        <v>0</v>
      </c>
      <c r="D107" s="15">
        <f>IFERROR('PASO 1&gt;COPIAR MIS COMPROBANTES'!H107,"")</f>
        <v>0</v>
      </c>
      <c r="E107" t="str">
        <f>IFERROR(CONCATENATE(REPT(0,4-LEN('PASO 1&gt;COPIAR MIS COMPROBANTES'!C107)),'PASO 1&gt;COPIAR MIS COMPROBANTES'!C107)&amp;"-"&amp;CONCATENATE(REPT(0,8-LEN('PASO 1&gt;COPIAR MIS COMPROBANTES'!D107)),'PASO 1&gt;COPIAR MIS COMPROBANTES'!D107),"")</f>
        <v>0000-00000000</v>
      </c>
      <c r="F107" s="7">
        <f>IFERROR('PASO 1&gt;COPIAR MIS COMPROBANTES'!A107,"")</f>
        <v>0</v>
      </c>
      <c r="G107" s="7">
        <f t="shared" si="1"/>
        <v>0</v>
      </c>
      <c r="H107" s="6" t="str">
        <f>IF(D107&lt;&gt;0,Tablas!$H$1,"")</f>
        <v/>
      </c>
      <c r="I107" s="8">
        <f>IFERROR(+'PASO 1&gt;COPIAR MIS COMPROBANTES'!P107*'PASO 1&gt;COPIAR MIS COMPROBANTES'!J107,"")</f>
        <v>0</v>
      </c>
      <c r="J107" s="8">
        <f>IFERROR(_xlfn.IFS('PASO 1&gt;COPIAR MIS COMPROBANTES'!O107=0,0,'PASO 1&gt;COPIAR MIS COMPROBANTES'!R107&gt;1.15,0,'PASO 1&gt;COPIAR MIS COMPROBANTES'!R107&lt;1.14,'PASO 1&gt;COPIAR MIS COMPROBANTES'!O107)*'PASO 1&gt;COPIAR MIS COMPROBANTES'!J107,"")</f>
        <v>0</v>
      </c>
      <c r="K107" s="8">
        <f>IFERROR(_xlfn.IFS('PASO 1&gt;COPIAR MIS COMPROBANTES'!O107=0,0,'PASO 1&gt;COPIAR MIS COMPROBANTES'!R107&lt;1.15,0,'PASO 1&gt;COPIAR MIS COMPROBANTES'!R107&gt;1.25,0,'PASO 1&gt;COPIAR MIS COMPROBANTES'!R107&gt;1.16,'PASO 1&gt;COPIAR MIS COMPROBANTES'!O107)*'PASO 1&gt;COPIAR MIS COMPROBANTES'!J107,"")</f>
        <v>0</v>
      </c>
      <c r="L107" s="8">
        <f>IFERROR(_xlfn.IFS('PASO 1&gt;COPIAR MIS COMPROBANTES'!O107=0,0,'PASO 1&gt;COPIAR MIS COMPROBANTES'!R107&lt;1.23,0,'PASO 1&gt;COPIAR MIS COMPROBANTES'!R107&gt;1.25,'PASO 1&gt;COPIAR MIS COMPROBANTES'!O107)*'PASO 1&gt;COPIAR MIS COMPROBANTES'!J107,"")</f>
        <v>0</v>
      </c>
      <c r="M107" s="8">
        <f>IFERROR(IF((J107+K107+L107)=0,0,(+'PASO 1&gt;COPIAR MIS COMPROBANTES'!L107*'PASO 1&gt;COPIAR MIS COMPROBANTES'!J107)),"")</f>
        <v>0</v>
      </c>
      <c r="N107" s="8">
        <f>IFERROR(IF((J107+K107+L107+M107)=0,I107,(IF(B107="C",I107,(+'PASO 1&gt;COPIAR MIS COMPROBANTES'!N107*'PASO 1&gt;COPIAR MIS COMPROBANTES'!J107)))),"")</f>
        <v>0</v>
      </c>
      <c r="O107" s="8">
        <f>IFERROR(+'PASO 1&gt;COPIAR MIS COMPROBANTES'!S107*'PASO 1&gt;COPIAR MIS COMPROBANTES'!J107,"")</f>
        <v>0</v>
      </c>
      <c r="P107" s="8">
        <f>IFERROR(+'PASO 1&gt;COPIAR MIS COMPROBANTES'!M107*'PASO 1&gt;COPIAR MIS COMPROBANTES'!J107,"")</f>
        <v>0</v>
      </c>
      <c r="Q107" s="20" t="str">
        <f>IF(D107&lt;&gt;0,Tablas!$H$3,"")</f>
        <v/>
      </c>
      <c r="R107" s="21"/>
    </row>
    <row r="108" spans="1:18">
      <c r="A108" s="5" t="str">
        <f>IFERROR(VLOOKUP('PASO 1&gt;COPIAR MIS COMPROBANTES'!B108,Tablas!$C:$D,2,FALSE),"")</f>
        <v/>
      </c>
      <c r="B108" s="5" t="str">
        <f>IFERROR(VLOOKUP('PASO 1&gt;COPIAR MIS COMPROBANTES'!B108,Tablas!$C:$E,3,FALSE),"")</f>
        <v/>
      </c>
      <c r="C108" s="6">
        <f>IFERROR('PASO 1&gt;COPIAR MIS COMPROBANTES'!I108,"")</f>
        <v>0</v>
      </c>
      <c r="D108" s="15">
        <f>IFERROR('PASO 1&gt;COPIAR MIS COMPROBANTES'!H108,"")</f>
        <v>0</v>
      </c>
      <c r="E108" t="str">
        <f>IFERROR(CONCATENATE(REPT(0,4-LEN('PASO 1&gt;COPIAR MIS COMPROBANTES'!C108)),'PASO 1&gt;COPIAR MIS COMPROBANTES'!C108)&amp;"-"&amp;CONCATENATE(REPT(0,8-LEN('PASO 1&gt;COPIAR MIS COMPROBANTES'!D108)),'PASO 1&gt;COPIAR MIS COMPROBANTES'!D108),"")</f>
        <v>0000-00000000</v>
      </c>
      <c r="F108" s="7">
        <f>IFERROR('PASO 1&gt;COPIAR MIS COMPROBANTES'!A108,"")</f>
        <v>0</v>
      </c>
      <c r="G108" s="7">
        <f t="shared" si="1"/>
        <v>0</v>
      </c>
      <c r="H108" s="6" t="str">
        <f>IF(D108&lt;&gt;0,Tablas!$H$1,"")</f>
        <v/>
      </c>
      <c r="I108" s="8">
        <f>IFERROR(+'PASO 1&gt;COPIAR MIS COMPROBANTES'!P108*'PASO 1&gt;COPIAR MIS COMPROBANTES'!J108,"")</f>
        <v>0</v>
      </c>
      <c r="J108" s="8">
        <f>IFERROR(_xlfn.IFS('PASO 1&gt;COPIAR MIS COMPROBANTES'!O108=0,0,'PASO 1&gt;COPIAR MIS COMPROBANTES'!R108&gt;1.15,0,'PASO 1&gt;COPIAR MIS COMPROBANTES'!R108&lt;1.14,'PASO 1&gt;COPIAR MIS COMPROBANTES'!O108)*'PASO 1&gt;COPIAR MIS COMPROBANTES'!J108,"")</f>
        <v>0</v>
      </c>
      <c r="K108" s="8">
        <f>IFERROR(_xlfn.IFS('PASO 1&gt;COPIAR MIS COMPROBANTES'!O108=0,0,'PASO 1&gt;COPIAR MIS COMPROBANTES'!R108&lt;1.15,0,'PASO 1&gt;COPIAR MIS COMPROBANTES'!R108&gt;1.25,0,'PASO 1&gt;COPIAR MIS COMPROBANTES'!R108&gt;1.16,'PASO 1&gt;COPIAR MIS COMPROBANTES'!O108)*'PASO 1&gt;COPIAR MIS COMPROBANTES'!J108,"")</f>
        <v>0</v>
      </c>
      <c r="L108" s="8">
        <f>IFERROR(_xlfn.IFS('PASO 1&gt;COPIAR MIS COMPROBANTES'!O108=0,0,'PASO 1&gt;COPIAR MIS COMPROBANTES'!R108&lt;1.23,0,'PASO 1&gt;COPIAR MIS COMPROBANTES'!R108&gt;1.25,'PASO 1&gt;COPIAR MIS COMPROBANTES'!O108)*'PASO 1&gt;COPIAR MIS COMPROBANTES'!J108,"")</f>
        <v>0</v>
      </c>
      <c r="M108" s="8">
        <f>IFERROR(IF((J108+K108+L108)=0,0,(+'PASO 1&gt;COPIAR MIS COMPROBANTES'!L108*'PASO 1&gt;COPIAR MIS COMPROBANTES'!J108)),"")</f>
        <v>0</v>
      </c>
      <c r="N108" s="8">
        <f>IFERROR(IF((J108+K108+L108+M108)=0,I108,(IF(B108="C",I108,(+'PASO 1&gt;COPIAR MIS COMPROBANTES'!N108*'PASO 1&gt;COPIAR MIS COMPROBANTES'!J108)))),"")</f>
        <v>0</v>
      </c>
      <c r="O108" s="8">
        <f>IFERROR(+'PASO 1&gt;COPIAR MIS COMPROBANTES'!S108*'PASO 1&gt;COPIAR MIS COMPROBANTES'!J108,"")</f>
        <v>0</v>
      </c>
      <c r="P108" s="8">
        <f>IFERROR(+'PASO 1&gt;COPIAR MIS COMPROBANTES'!M108*'PASO 1&gt;COPIAR MIS COMPROBANTES'!J108,"")</f>
        <v>0</v>
      </c>
      <c r="Q108" s="20" t="str">
        <f>IF(D108&lt;&gt;0,Tablas!$H$3,"")</f>
        <v/>
      </c>
      <c r="R108" s="21"/>
    </row>
    <row r="109" spans="1:18">
      <c r="A109" s="5" t="str">
        <f>IFERROR(VLOOKUP('PASO 1&gt;COPIAR MIS COMPROBANTES'!B109,Tablas!$C:$D,2,FALSE),"")</f>
        <v/>
      </c>
      <c r="B109" s="5" t="str">
        <f>IFERROR(VLOOKUP('PASO 1&gt;COPIAR MIS COMPROBANTES'!B109,Tablas!$C:$E,3,FALSE),"")</f>
        <v/>
      </c>
      <c r="C109" s="6">
        <f>IFERROR('PASO 1&gt;COPIAR MIS COMPROBANTES'!I109,"")</f>
        <v>0</v>
      </c>
      <c r="D109" s="15">
        <f>IFERROR('PASO 1&gt;COPIAR MIS COMPROBANTES'!H109,"")</f>
        <v>0</v>
      </c>
      <c r="E109" t="str">
        <f>IFERROR(CONCATENATE(REPT(0,4-LEN('PASO 1&gt;COPIAR MIS COMPROBANTES'!C109)),'PASO 1&gt;COPIAR MIS COMPROBANTES'!C109)&amp;"-"&amp;CONCATENATE(REPT(0,8-LEN('PASO 1&gt;COPIAR MIS COMPROBANTES'!D109)),'PASO 1&gt;COPIAR MIS COMPROBANTES'!D109),"")</f>
        <v>0000-00000000</v>
      </c>
      <c r="F109" s="7">
        <f>IFERROR('PASO 1&gt;COPIAR MIS COMPROBANTES'!A109,"")</f>
        <v>0</v>
      </c>
      <c r="G109" s="7">
        <f t="shared" si="1"/>
        <v>0</v>
      </c>
      <c r="H109" s="6" t="str">
        <f>IF(D109&lt;&gt;0,Tablas!$H$1,"")</f>
        <v/>
      </c>
      <c r="I109" s="8">
        <f>IFERROR(+'PASO 1&gt;COPIAR MIS COMPROBANTES'!P109*'PASO 1&gt;COPIAR MIS COMPROBANTES'!J109,"")</f>
        <v>0</v>
      </c>
      <c r="J109" s="8">
        <f>IFERROR(_xlfn.IFS('PASO 1&gt;COPIAR MIS COMPROBANTES'!O109=0,0,'PASO 1&gt;COPIAR MIS COMPROBANTES'!R109&gt;1.15,0,'PASO 1&gt;COPIAR MIS COMPROBANTES'!R109&lt;1.14,'PASO 1&gt;COPIAR MIS COMPROBANTES'!O109)*'PASO 1&gt;COPIAR MIS COMPROBANTES'!J109,"")</f>
        <v>0</v>
      </c>
      <c r="K109" s="8">
        <f>IFERROR(_xlfn.IFS('PASO 1&gt;COPIAR MIS COMPROBANTES'!O109=0,0,'PASO 1&gt;COPIAR MIS COMPROBANTES'!R109&lt;1.15,0,'PASO 1&gt;COPIAR MIS COMPROBANTES'!R109&gt;1.25,0,'PASO 1&gt;COPIAR MIS COMPROBANTES'!R109&gt;1.16,'PASO 1&gt;COPIAR MIS COMPROBANTES'!O109)*'PASO 1&gt;COPIAR MIS COMPROBANTES'!J109,"")</f>
        <v>0</v>
      </c>
      <c r="L109" s="8">
        <f>IFERROR(_xlfn.IFS('PASO 1&gt;COPIAR MIS COMPROBANTES'!O109=0,0,'PASO 1&gt;COPIAR MIS COMPROBANTES'!R109&lt;1.23,0,'PASO 1&gt;COPIAR MIS COMPROBANTES'!R109&gt;1.25,'PASO 1&gt;COPIAR MIS COMPROBANTES'!O109)*'PASO 1&gt;COPIAR MIS COMPROBANTES'!J109,"")</f>
        <v>0</v>
      </c>
      <c r="M109" s="8">
        <f>IFERROR(IF((J109+K109+L109)=0,0,(+'PASO 1&gt;COPIAR MIS COMPROBANTES'!L109*'PASO 1&gt;COPIAR MIS COMPROBANTES'!J109)),"")</f>
        <v>0</v>
      </c>
      <c r="N109" s="8">
        <f>IFERROR(IF((J109+K109+L109+M109)=0,I109,(IF(B109="C",I109,(+'PASO 1&gt;COPIAR MIS COMPROBANTES'!N109*'PASO 1&gt;COPIAR MIS COMPROBANTES'!J109)))),"")</f>
        <v>0</v>
      </c>
      <c r="O109" s="8">
        <f>IFERROR(+'PASO 1&gt;COPIAR MIS COMPROBANTES'!S109*'PASO 1&gt;COPIAR MIS COMPROBANTES'!J109,"")</f>
        <v>0</v>
      </c>
      <c r="P109" s="8">
        <f>IFERROR(+'PASO 1&gt;COPIAR MIS COMPROBANTES'!M109*'PASO 1&gt;COPIAR MIS COMPROBANTES'!J109,"")</f>
        <v>0</v>
      </c>
      <c r="Q109" s="20" t="str">
        <f>IF(D109&lt;&gt;0,Tablas!$H$3,"")</f>
        <v/>
      </c>
      <c r="R109" s="21"/>
    </row>
    <row r="110" spans="1:18">
      <c r="A110" s="5" t="str">
        <f>IFERROR(VLOOKUP('PASO 1&gt;COPIAR MIS COMPROBANTES'!B110,Tablas!$C:$D,2,FALSE),"")</f>
        <v/>
      </c>
      <c r="B110" s="5" t="str">
        <f>IFERROR(VLOOKUP('PASO 1&gt;COPIAR MIS COMPROBANTES'!B110,Tablas!$C:$E,3,FALSE),"")</f>
        <v/>
      </c>
      <c r="C110" s="6">
        <f>IFERROR('PASO 1&gt;COPIAR MIS COMPROBANTES'!I110,"")</f>
        <v>0</v>
      </c>
      <c r="D110" s="15">
        <f>IFERROR('PASO 1&gt;COPIAR MIS COMPROBANTES'!H110,"")</f>
        <v>0</v>
      </c>
      <c r="E110" t="str">
        <f>IFERROR(CONCATENATE(REPT(0,4-LEN('PASO 1&gt;COPIAR MIS COMPROBANTES'!C110)),'PASO 1&gt;COPIAR MIS COMPROBANTES'!C110)&amp;"-"&amp;CONCATENATE(REPT(0,8-LEN('PASO 1&gt;COPIAR MIS COMPROBANTES'!D110)),'PASO 1&gt;COPIAR MIS COMPROBANTES'!D110),"")</f>
        <v>0000-00000000</v>
      </c>
      <c r="F110" s="7">
        <f>IFERROR('PASO 1&gt;COPIAR MIS COMPROBANTES'!A110,"")</f>
        <v>0</v>
      </c>
      <c r="G110" s="7">
        <f t="shared" si="1"/>
        <v>0</v>
      </c>
      <c r="H110" s="6" t="str">
        <f>IF(D110&lt;&gt;0,Tablas!$H$1,"")</f>
        <v/>
      </c>
      <c r="I110" s="8">
        <f>IFERROR(+'PASO 1&gt;COPIAR MIS COMPROBANTES'!P110*'PASO 1&gt;COPIAR MIS COMPROBANTES'!J110,"")</f>
        <v>0</v>
      </c>
      <c r="J110" s="8">
        <f>IFERROR(_xlfn.IFS('PASO 1&gt;COPIAR MIS COMPROBANTES'!O110=0,0,'PASO 1&gt;COPIAR MIS COMPROBANTES'!R110&gt;1.15,0,'PASO 1&gt;COPIAR MIS COMPROBANTES'!R110&lt;1.14,'PASO 1&gt;COPIAR MIS COMPROBANTES'!O110)*'PASO 1&gt;COPIAR MIS COMPROBANTES'!J110,"")</f>
        <v>0</v>
      </c>
      <c r="K110" s="8">
        <f>IFERROR(_xlfn.IFS('PASO 1&gt;COPIAR MIS COMPROBANTES'!O110=0,0,'PASO 1&gt;COPIAR MIS COMPROBANTES'!R110&lt;1.15,0,'PASO 1&gt;COPIAR MIS COMPROBANTES'!R110&gt;1.25,0,'PASO 1&gt;COPIAR MIS COMPROBANTES'!R110&gt;1.16,'PASO 1&gt;COPIAR MIS COMPROBANTES'!O110)*'PASO 1&gt;COPIAR MIS COMPROBANTES'!J110,"")</f>
        <v>0</v>
      </c>
      <c r="L110" s="8">
        <f>IFERROR(_xlfn.IFS('PASO 1&gt;COPIAR MIS COMPROBANTES'!O110=0,0,'PASO 1&gt;COPIAR MIS COMPROBANTES'!R110&lt;1.23,0,'PASO 1&gt;COPIAR MIS COMPROBANTES'!R110&gt;1.25,'PASO 1&gt;COPIAR MIS COMPROBANTES'!O110)*'PASO 1&gt;COPIAR MIS COMPROBANTES'!J110,"")</f>
        <v>0</v>
      </c>
      <c r="M110" s="8">
        <f>IFERROR(IF((J110+K110+L110)=0,0,(+'PASO 1&gt;COPIAR MIS COMPROBANTES'!L110*'PASO 1&gt;COPIAR MIS COMPROBANTES'!J110)),"")</f>
        <v>0</v>
      </c>
      <c r="N110" s="8">
        <f>IFERROR(IF((J110+K110+L110+M110)=0,I110,(IF(B110="C",I110,(+'PASO 1&gt;COPIAR MIS COMPROBANTES'!N110*'PASO 1&gt;COPIAR MIS COMPROBANTES'!J110)))),"")</f>
        <v>0</v>
      </c>
      <c r="O110" s="8">
        <f>IFERROR(+'PASO 1&gt;COPIAR MIS COMPROBANTES'!S110*'PASO 1&gt;COPIAR MIS COMPROBANTES'!J110,"")</f>
        <v>0</v>
      </c>
      <c r="P110" s="8">
        <f>IFERROR(+'PASO 1&gt;COPIAR MIS COMPROBANTES'!M110*'PASO 1&gt;COPIAR MIS COMPROBANTES'!J110,"")</f>
        <v>0</v>
      </c>
      <c r="Q110" s="20" t="str">
        <f>IF(D110&lt;&gt;0,Tablas!$H$3,"")</f>
        <v/>
      </c>
      <c r="R110" s="21"/>
    </row>
    <row r="111" spans="1:18">
      <c r="A111" s="5" t="str">
        <f>IFERROR(VLOOKUP('PASO 1&gt;COPIAR MIS COMPROBANTES'!B111,Tablas!$C:$D,2,FALSE),"")</f>
        <v/>
      </c>
      <c r="B111" s="5" t="str">
        <f>IFERROR(VLOOKUP('PASO 1&gt;COPIAR MIS COMPROBANTES'!B111,Tablas!$C:$E,3,FALSE),"")</f>
        <v/>
      </c>
      <c r="C111" s="6">
        <f>IFERROR('PASO 1&gt;COPIAR MIS COMPROBANTES'!I111,"")</f>
        <v>0</v>
      </c>
      <c r="D111" s="15">
        <f>IFERROR('PASO 1&gt;COPIAR MIS COMPROBANTES'!H111,"")</f>
        <v>0</v>
      </c>
      <c r="E111" t="str">
        <f>IFERROR(CONCATENATE(REPT(0,4-LEN('PASO 1&gt;COPIAR MIS COMPROBANTES'!C111)),'PASO 1&gt;COPIAR MIS COMPROBANTES'!C111)&amp;"-"&amp;CONCATENATE(REPT(0,8-LEN('PASO 1&gt;COPIAR MIS COMPROBANTES'!D111)),'PASO 1&gt;COPIAR MIS COMPROBANTES'!D111),"")</f>
        <v>0000-00000000</v>
      </c>
      <c r="F111" s="7">
        <f>IFERROR('PASO 1&gt;COPIAR MIS COMPROBANTES'!A111,"")</f>
        <v>0</v>
      </c>
      <c r="G111" s="7">
        <f t="shared" si="1"/>
        <v>0</v>
      </c>
      <c r="H111" s="6" t="str">
        <f>IF(D111&lt;&gt;0,Tablas!$H$1,"")</f>
        <v/>
      </c>
      <c r="I111" s="8">
        <f>IFERROR(+'PASO 1&gt;COPIAR MIS COMPROBANTES'!P111*'PASO 1&gt;COPIAR MIS COMPROBANTES'!J111,"")</f>
        <v>0</v>
      </c>
      <c r="J111" s="8">
        <f>IFERROR(_xlfn.IFS('PASO 1&gt;COPIAR MIS COMPROBANTES'!O111=0,0,'PASO 1&gt;COPIAR MIS COMPROBANTES'!R111&gt;1.15,0,'PASO 1&gt;COPIAR MIS COMPROBANTES'!R111&lt;1.14,'PASO 1&gt;COPIAR MIS COMPROBANTES'!O111)*'PASO 1&gt;COPIAR MIS COMPROBANTES'!J111,"")</f>
        <v>0</v>
      </c>
      <c r="K111" s="8">
        <f>IFERROR(_xlfn.IFS('PASO 1&gt;COPIAR MIS COMPROBANTES'!O111=0,0,'PASO 1&gt;COPIAR MIS COMPROBANTES'!R111&lt;1.15,0,'PASO 1&gt;COPIAR MIS COMPROBANTES'!R111&gt;1.25,0,'PASO 1&gt;COPIAR MIS COMPROBANTES'!R111&gt;1.16,'PASO 1&gt;COPIAR MIS COMPROBANTES'!O111)*'PASO 1&gt;COPIAR MIS COMPROBANTES'!J111,"")</f>
        <v>0</v>
      </c>
      <c r="L111" s="8">
        <f>IFERROR(_xlfn.IFS('PASO 1&gt;COPIAR MIS COMPROBANTES'!O111=0,0,'PASO 1&gt;COPIAR MIS COMPROBANTES'!R111&lt;1.23,0,'PASO 1&gt;COPIAR MIS COMPROBANTES'!R111&gt;1.25,'PASO 1&gt;COPIAR MIS COMPROBANTES'!O111)*'PASO 1&gt;COPIAR MIS COMPROBANTES'!J111,"")</f>
        <v>0</v>
      </c>
      <c r="M111" s="8">
        <f>IFERROR(IF((J111+K111+L111)=0,0,(+'PASO 1&gt;COPIAR MIS COMPROBANTES'!L111*'PASO 1&gt;COPIAR MIS COMPROBANTES'!J111)),"")</f>
        <v>0</v>
      </c>
      <c r="N111" s="8">
        <f>IFERROR(IF((J111+K111+L111+M111)=0,I111,(IF(B111="C",I111,(+'PASO 1&gt;COPIAR MIS COMPROBANTES'!N111*'PASO 1&gt;COPIAR MIS COMPROBANTES'!J111)))),"")</f>
        <v>0</v>
      </c>
      <c r="O111" s="8">
        <f>IFERROR(+'PASO 1&gt;COPIAR MIS COMPROBANTES'!S111*'PASO 1&gt;COPIAR MIS COMPROBANTES'!J111,"")</f>
        <v>0</v>
      </c>
      <c r="P111" s="8">
        <f>IFERROR(+'PASO 1&gt;COPIAR MIS COMPROBANTES'!M111*'PASO 1&gt;COPIAR MIS COMPROBANTES'!J111,"")</f>
        <v>0</v>
      </c>
      <c r="Q111" s="20" t="str">
        <f>IF(D111&lt;&gt;0,Tablas!$H$3,"")</f>
        <v/>
      </c>
      <c r="R111" s="21"/>
    </row>
    <row r="112" spans="1:18">
      <c r="A112" s="5" t="str">
        <f>IFERROR(VLOOKUP('PASO 1&gt;COPIAR MIS COMPROBANTES'!B112,Tablas!$C:$D,2,FALSE),"")</f>
        <v/>
      </c>
      <c r="B112" s="5" t="str">
        <f>IFERROR(VLOOKUP('PASO 1&gt;COPIAR MIS COMPROBANTES'!B112,Tablas!$C:$E,3,FALSE),"")</f>
        <v/>
      </c>
      <c r="C112" s="6">
        <f>IFERROR('PASO 1&gt;COPIAR MIS COMPROBANTES'!I112,"")</f>
        <v>0</v>
      </c>
      <c r="D112" s="15">
        <f>IFERROR('PASO 1&gt;COPIAR MIS COMPROBANTES'!H112,"")</f>
        <v>0</v>
      </c>
      <c r="E112" t="str">
        <f>IFERROR(CONCATENATE(REPT(0,4-LEN('PASO 1&gt;COPIAR MIS COMPROBANTES'!C112)),'PASO 1&gt;COPIAR MIS COMPROBANTES'!C112)&amp;"-"&amp;CONCATENATE(REPT(0,8-LEN('PASO 1&gt;COPIAR MIS COMPROBANTES'!D112)),'PASO 1&gt;COPIAR MIS COMPROBANTES'!D112),"")</f>
        <v>0000-00000000</v>
      </c>
      <c r="F112" s="7">
        <f>IFERROR('PASO 1&gt;COPIAR MIS COMPROBANTES'!A112,"")</f>
        <v>0</v>
      </c>
      <c r="G112" s="7">
        <f t="shared" si="1"/>
        <v>0</v>
      </c>
      <c r="H112" s="6" t="str">
        <f>IF(D112&lt;&gt;0,Tablas!$H$1,"")</f>
        <v/>
      </c>
      <c r="I112" s="8">
        <f>IFERROR(+'PASO 1&gt;COPIAR MIS COMPROBANTES'!P112*'PASO 1&gt;COPIAR MIS COMPROBANTES'!J112,"")</f>
        <v>0</v>
      </c>
      <c r="J112" s="8">
        <f>IFERROR(_xlfn.IFS('PASO 1&gt;COPIAR MIS COMPROBANTES'!O112=0,0,'PASO 1&gt;COPIAR MIS COMPROBANTES'!R112&gt;1.15,0,'PASO 1&gt;COPIAR MIS COMPROBANTES'!R112&lt;1.14,'PASO 1&gt;COPIAR MIS COMPROBANTES'!O112)*'PASO 1&gt;COPIAR MIS COMPROBANTES'!J112,"")</f>
        <v>0</v>
      </c>
      <c r="K112" s="8">
        <f>IFERROR(_xlfn.IFS('PASO 1&gt;COPIAR MIS COMPROBANTES'!O112=0,0,'PASO 1&gt;COPIAR MIS COMPROBANTES'!R112&lt;1.15,0,'PASO 1&gt;COPIAR MIS COMPROBANTES'!R112&gt;1.25,0,'PASO 1&gt;COPIAR MIS COMPROBANTES'!R112&gt;1.16,'PASO 1&gt;COPIAR MIS COMPROBANTES'!O112)*'PASO 1&gt;COPIAR MIS COMPROBANTES'!J112,"")</f>
        <v>0</v>
      </c>
      <c r="L112" s="8">
        <f>IFERROR(_xlfn.IFS('PASO 1&gt;COPIAR MIS COMPROBANTES'!O112=0,0,'PASO 1&gt;COPIAR MIS COMPROBANTES'!R112&lt;1.23,0,'PASO 1&gt;COPIAR MIS COMPROBANTES'!R112&gt;1.25,'PASO 1&gt;COPIAR MIS COMPROBANTES'!O112)*'PASO 1&gt;COPIAR MIS COMPROBANTES'!J112,"")</f>
        <v>0</v>
      </c>
      <c r="M112" s="8">
        <f>IFERROR(IF((J112+K112+L112)=0,0,(+'PASO 1&gt;COPIAR MIS COMPROBANTES'!L112*'PASO 1&gt;COPIAR MIS COMPROBANTES'!J112)),"")</f>
        <v>0</v>
      </c>
      <c r="N112" s="8">
        <f>IFERROR(IF((J112+K112+L112+M112)=0,I112,(IF(B112="C",I112,(+'PASO 1&gt;COPIAR MIS COMPROBANTES'!N112*'PASO 1&gt;COPIAR MIS COMPROBANTES'!J112)))),"")</f>
        <v>0</v>
      </c>
      <c r="O112" s="8">
        <f>IFERROR(+'PASO 1&gt;COPIAR MIS COMPROBANTES'!S112*'PASO 1&gt;COPIAR MIS COMPROBANTES'!J112,"")</f>
        <v>0</v>
      </c>
      <c r="P112" s="8">
        <f>IFERROR(+'PASO 1&gt;COPIAR MIS COMPROBANTES'!M112*'PASO 1&gt;COPIAR MIS COMPROBANTES'!J112,"")</f>
        <v>0</v>
      </c>
      <c r="Q112" s="20" t="str">
        <f>IF(D112&lt;&gt;0,Tablas!$H$3,"")</f>
        <v/>
      </c>
      <c r="R112" s="21"/>
    </row>
    <row r="113" spans="1:18">
      <c r="A113" s="5" t="str">
        <f>IFERROR(VLOOKUP('PASO 1&gt;COPIAR MIS COMPROBANTES'!B113,Tablas!$C:$D,2,FALSE),"")</f>
        <v/>
      </c>
      <c r="B113" s="5" t="str">
        <f>IFERROR(VLOOKUP('PASO 1&gt;COPIAR MIS COMPROBANTES'!B113,Tablas!$C:$E,3,FALSE),"")</f>
        <v/>
      </c>
      <c r="C113" s="6">
        <f>IFERROR('PASO 1&gt;COPIAR MIS COMPROBANTES'!I113,"")</f>
        <v>0</v>
      </c>
      <c r="D113" s="15">
        <f>IFERROR('PASO 1&gt;COPIAR MIS COMPROBANTES'!H113,"")</f>
        <v>0</v>
      </c>
      <c r="E113" t="str">
        <f>IFERROR(CONCATENATE(REPT(0,4-LEN('PASO 1&gt;COPIAR MIS COMPROBANTES'!C113)),'PASO 1&gt;COPIAR MIS COMPROBANTES'!C113)&amp;"-"&amp;CONCATENATE(REPT(0,8-LEN('PASO 1&gt;COPIAR MIS COMPROBANTES'!D113)),'PASO 1&gt;COPIAR MIS COMPROBANTES'!D113),"")</f>
        <v>0000-00000000</v>
      </c>
      <c r="F113" s="7">
        <f>IFERROR('PASO 1&gt;COPIAR MIS COMPROBANTES'!A113,"")</f>
        <v>0</v>
      </c>
      <c r="G113" s="7">
        <f t="shared" si="1"/>
        <v>0</v>
      </c>
      <c r="H113" s="6" t="str">
        <f>IF(D113&lt;&gt;0,Tablas!$H$1,"")</f>
        <v/>
      </c>
      <c r="I113" s="8">
        <f>IFERROR(+'PASO 1&gt;COPIAR MIS COMPROBANTES'!P113*'PASO 1&gt;COPIAR MIS COMPROBANTES'!J113,"")</f>
        <v>0</v>
      </c>
      <c r="J113" s="8">
        <f>IFERROR(_xlfn.IFS('PASO 1&gt;COPIAR MIS COMPROBANTES'!O113=0,0,'PASO 1&gt;COPIAR MIS COMPROBANTES'!R113&gt;1.15,0,'PASO 1&gt;COPIAR MIS COMPROBANTES'!R113&lt;1.14,'PASO 1&gt;COPIAR MIS COMPROBANTES'!O113)*'PASO 1&gt;COPIAR MIS COMPROBANTES'!J113,"")</f>
        <v>0</v>
      </c>
      <c r="K113" s="8">
        <f>IFERROR(_xlfn.IFS('PASO 1&gt;COPIAR MIS COMPROBANTES'!O113=0,0,'PASO 1&gt;COPIAR MIS COMPROBANTES'!R113&lt;1.15,0,'PASO 1&gt;COPIAR MIS COMPROBANTES'!R113&gt;1.25,0,'PASO 1&gt;COPIAR MIS COMPROBANTES'!R113&gt;1.16,'PASO 1&gt;COPIAR MIS COMPROBANTES'!O113)*'PASO 1&gt;COPIAR MIS COMPROBANTES'!J113,"")</f>
        <v>0</v>
      </c>
      <c r="L113" s="8">
        <f>IFERROR(_xlfn.IFS('PASO 1&gt;COPIAR MIS COMPROBANTES'!O113=0,0,'PASO 1&gt;COPIAR MIS COMPROBANTES'!R113&lt;1.23,0,'PASO 1&gt;COPIAR MIS COMPROBANTES'!R113&gt;1.25,'PASO 1&gt;COPIAR MIS COMPROBANTES'!O113)*'PASO 1&gt;COPIAR MIS COMPROBANTES'!J113,"")</f>
        <v>0</v>
      </c>
      <c r="M113" s="8">
        <f>IFERROR(IF((J113+K113+L113)=0,0,(+'PASO 1&gt;COPIAR MIS COMPROBANTES'!L113*'PASO 1&gt;COPIAR MIS COMPROBANTES'!J113)),"")</f>
        <v>0</v>
      </c>
      <c r="N113" s="8">
        <f>IFERROR(IF((J113+K113+L113+M113)=0,I113,(IF(B113="C",I113,(+'PASO 1&gt;COPIAR MIS COMPROBANTES'!N113*'PASO 1&gt;COPIAR MIS COMPROBANTES'!J113)))),"")</f>
        <v>0</v>
      </c>
      <c r="O113" s="8">
        <f>IFERROR(+'PASO 1&gt;COPIAR MIS COMPROBANTES'!S113*'PASO 1&gt;COPIAR MIS COMPROBANTES'!J113,"")</f>
        <v>0</v>
      </c>
      <c r="P113" s="8">
        <f>IFERROR(+'PASO 1&gt;COPIAR MIS COMPROBANTES'!M113*'PASO 1&gt;COPIAR MIS COMPROBANTES'!J113,"")</f>
        <v>0</v>
      </c>
      <c r="Q113" s="20" t="str">
        <f>IF(D113&lt;&gt;0,Tablas!$H$3,"")</f>
        <v/>
      </c>
      <c r="R113" s="21"/>
    </row>
    <row r="114" spans="1:18">
      <c r="A114" s="5" t="str">
        <f>IFERROR(VLOOKUP('PASO 1&gt;COPIAR MIS COMPROBANTES'!B114,Tablas!$C:$D,2,FALSE),"")</f>
        <v/>
      </c>
      <c r="B114" s="5" t="str">
        <f>IFERROR(VLOOKUP('PASO 1&gt;COPIAR MIS COMPROBANTES'!B114,Tablas!$C:$E,3,FALSE),"")</f>
        <v/>
      </c>
      <c r="C114" s="6">
        <f>IFERROR('PASO 1&gt;COPIAR MIS COMPROBANTES'!I114,"")</f>
        <v>0</v>
      </c>
      <c r="D114" s="15">
        <f>IFERROR('PASO 1&gt;COPIAR MIS COMPROBANTES'!H114,"")</f>
        <v>0</v>
      </c>
      <c r="E114" t="str">
        <f>IFERROR(CONCATENATE(REPT(0,4-LEN('PASO 1&gt;COPIAR MIS COMPROBANTES'!C114)),'PASO 1&gt;COPIAR MIS COMPROBANTES'!C114)&amp;"-"&amp;CONCATENATE(REPT(0,8-LEN('PASO 1&gt;COPIAR MIS COMPROBANTES'!D114)),'PASO 1&gt;COPIAR MIS COMPROBANTES'!D114),"")</f>
        <v>0000-00000000</v>
      </c>
      <c r="F114" s="7">
        <f>IFERROR('PASO 1&gt;COPIAR MIS COMPROBANTES'!A114,"")</f>
        <v>0</v>
      </c>
      <c r="G114" s="7">
        <f t="shared" si="1"/>
        <v>0</v>
      </c>
      <c r="H114" s="6" t="str">
        <f>IF(D114&lt;&gt;0,Tablas!$H$1,"")</f>
        <v/>
      </c>
      <c r="I114" s="8">
        <f>IFERROR(+'PASO 1&gt;COPIAR MIS COMPROBANTES'!P114*'PASO 1&gt;COPIAR MIS COMPROBANTES'!J114,"")</f>
        <v>0</v>
      </c>
      <c r="J114" s="8">
        <f>IFERROR(_xlfn.IFS('PASO 1&gt;COPIAR MIS COMPROBANTES'!O114=0,0,'PASO 1&gt;COPIAR MIS COMPROBANTES'!R114&gt;1.15,0,'PASO 1&gt;COPIAR MIS COMPROBANTES'!R114&lt;1.14,'PASO 1&gt;COPIAR MIS COMPROBANTES'!O114)*'PASO 1&gt;COPIAR MIS COMPROBANTES'!J114,"")</f>
        <v>0</v>
      </c>
      <c r="K114" s="8">
        <f>IFERROR(_xlfn.IFS('PASO 1&gt;COPIAR MIS COMPROBANTES'!O114=0,0,'PASO 1&gt;COPIAR MIS COMPROBANTES'!R114&lt;1.15,0,'PASO 1&gt;COPIAR MIS COMPROBANTES'!R114&gt;1.25,0,'PASO 1&gt;COPIAR MIS COMPROBANTES'!R114&gt;1.16,'PASO 1&gt;COPIAR MIS COMPROBANTES'!O114)*'PASO 1&gt;COPIAR MIS COMPROBANTES'!J114,"")</f>
        <v>0</v>
      </c>
      <c r="L114" s="8">
        <f>IFERROR(_xlfn.IFS('PASO 1&gt;COPIAR MIS COMPROBANTES'!O114=0,0,'PASO 1&gt;COPIAR MIS COMPROBANTES'!R114&lt;1.23,0,'PASO 1&gt;COPIAR MIS COMPROBANTES'!R114&gt;1.25,'PASO 1&gt;COPIAR MIS COMPROBANTES'!O114)*'PASO 1&gt;COPIAR MIS COMPROBANTES'!J114,"")</f>
        <v>0</v>
      </c>
      <c r="M114" s="8">
        <f>IFERROR(IF((J114+K114+L114)=0,0,(+'PASO 1&gt;COPIAR MIS COMPROBANTES'!L114*'PASO 1&gt;COPIAR MIS COMPROBANTES'!J114)),"")</f>
        <v>0</v>
      </c>
      <c r="N114" s="8">
        <f>IFERROR(IF((J114+K114+L114+M114)=0,I114,(IF(B114="C",I114,(+'PASO 1&gt;COPIAR MIS COMPROBANTES'!N114*'PASO 1&gt;COPIAR MIS COMPROBANTES'!J114)))),"")</f>
        <v>0</v>
      </c>
      <c r="O114" s="8">
        <f>IFERROR(+'PASO 1&gt;COPIAR MIS COMPROBANTES'!S114*'PASO 1&gt;COPIAR MIS COMPROBANTES'!J114,"")</f>
        <v>0</v>
      </c>
      <c r="P114" s="8">
        <f>IFERROR(+'PASO 1&gt;COPIAR MIS COMPROBANTES'!M114*'PASO 1&gt;COPIAR MIS COMPROBANTES'!J114,"")</f>
        <v>0</v>
      </c>
      <c r="Q114" s="20" t="str">
        <f>IF(D114&lt;&gt;0,Tablas!$H$3,"")</f>
        <v/>
      </c>
      <c r="R114" s="21"/>
    </row>
    <row r="115" spans="1:18">
      <c r="A115" s="5" t="str">
        <f>IFERROR(VLOOKUP('PASO 1&gt;COPIAR MIS COMPROBANTES'!B115,Tablas!$C:$D,2,FALSE),"")</f>
        <v/>
      </c>
      <c r="B115" s="5" t="str">
        <f>IFERROR(VLOOKUP('PASO 1&gt;COPIAR MIS COMPROBANTES'!B115,Tablas!$C:$E,3,FALSE),"")</f>
        <v/>
      </c>
      <c r="C115" s="6">
        <f>IFERROR('PASO 1&gt;COPIAR MIS COMPROBANTES'!I115,"")</f>
        <v>0</v>
      </c>
      <c r="D115" s="15">
        <f>IFERROR('PASO 1&gt;COPIAR MIS COMPROBANTES'!H115,"")</f>
        <v>0</v>
      </c>
      <c r="E115" t="str">
        <f>IFERROR(CONCATENATE(REPT(0,4-LEN('PASO 1&gt;COPIAR MIS COMPROBANTES'!C115)),'PASO 1&gt;COPIAR MIS COMPROBANTES'!C115)&amp;"-"&amp;CONCATENATE(REPT(0,8-LEN('PASO 1&gt;COPIAR MIS COMPROBANTES'!D115)),'PASO 1&gt;COPIAR MIS COMPROBANTES'!D115),"")</f>
        <v>0000-00000000</v>
      </c>
      <c r="F115" s="7">
        <f>IFERROR('PASO 1&gt;COPIAR MIS COMPROBANTES'!A115,"")</f>
        <v>0</v>
      </c>
      <c r="G115" s="7">
        <f t="shared" si="1"/>
        <v>0</v>
      </c>
      <c r="H115" s="6" t="str">
        <f>IF(D115&lt;&gt;0,Tablas!$H$1,"")</f>
        <v/>
      </c>
      <c r="I115" s="8">
        <f>IFERROR(+'PASO 1&gt;COPIAR MIS COMPROBANTES'!P115*'PASO 1&gt;COPIAR MIS COMPROBANTES'!J115,"")</f>
        <v>0</v>
      </c>
      <c r="J115" s="8">
        <f>IFERROR(_xlfn.IFS('PASO 1&gt;COPIAR MIS COMPROBANTES'!O115=0,0,'PASO 1&gt;COPIAR MIS COMPROBANTES'!R115&gt;1.15,0,'PASO 1&gt;COPIAR MIS COMPROBANTES'!R115&lt;1.14,'PASO 1&gt;COPIAR MIS COMPROBANTES'!O115)*'PASO 1&gt;COPIAR MIS COMPROBANTES'!J115,"")</f>
        <v>0</v>
      </c>
      <c r="K115" s="8">
        <f>IFERROR(_xlfn.IFS('PASO 1&gt;COPIAR MIS COMPROBANTES'!O115=0,0,'PASO 1&gt;COPIAR MIS COMPROBANTES'!R115&lt;1.15,0,'PASO 1&gt;COPIAR MIS COMPROBANTES'!R115&gt;1.25,0,'PASO 1&gt;COPIAR MIS COMPROBANTES'!R115&gt;1.16,'PASO 1&gt;COPIAR MIS COMPROBANTES'!O115)*'PASO 1&gt;COPIAR MIS COMPROBANTES'!J115,"")</f>
        <v>0</v>
      </c>
      <c r="L115" s="8">
        <f>IFERROR(_xlfn.IFS('PASO 1&gt;COPIAR MIS COMPROBANTES'!O115=0,0,'PASO 1&gt;COPIAR MIS COMPROBANTES'!R115&lt;1.23,0,'PASO 1&gt;COPIAR MIS COMPROBANTES'!R115&gt;1.25,'PASO 1&gt;COPIAR MIS COMPROBANTES'!O115)*'PASO 1&gt;COPIAR MIS COMPROBANTES'!J115,"")</f>
        <v>0</v>
      </c>
      <c r="M115" s="8">
        <f>IFERROR(IF((J115+K115+L115)=0,0,(+'PASO 1&gt;COPIAR MIS COMPROBANTES'!L115*'PASO 1&gt;COPIAR MIS COMPROBANTES'!J115)),"")</f>
        <v>0</v>
      </c>
      <c r="N115" s="8">
        <f>IFERROR(IF((J115+K115+L115+M115)=0,I115,(IF(B115="C",I115,(+'PASO 1&gt;COPIAR MIS COMPROBANTES'!N115*'PASO 1&gt;COPIAR MIS COMPROBANTES'!J115)))),"")</f>
        <v>0</v>
      </c>
      <c r="O115" s="8">
        <f>IFERROR(+'PASO 1&gt;COPIAR MIS COMPROBANTES'!S115*'PASO 1&gt;COPIAR MIS COMPROBANTES'!J115,"")</f>
        <v>0</v>
      </c>
      <c r="P115" s="8">
        <f>IFERROR(+'PASO 1&gt;COPIAR MIS COMPROBANTES'!M115*'PASO 1&gt;COPIAR MIS COMPROBANTES'!J115,"")</f>
        <v>0</v>
      </c>
      <c r="Q115" s="20" t="str">
        <f>IF(D115&lt;&gt;0,Tablas!$H$3,"")</f>
        <v/>
      </c>
      <c r="R115" s="21"/>
    </row>
    <row r="116" spans="1:18">
      <c r="A116" s="5" t="str">
        <f>IFERROR(VLOOKUP('PASO 1&gt;COPIAR MIS COMPROBANTES'!B116,Tablas!$C:$D,2,FALSE),"")</f>
        <v/>
      </c>
      <c r="B116" s="5" t="str">
        <f>IFERROR(VLOOKUP('PASO 1&gt;COPIAR MIS COMPROBANTES'!B116,Tablas!$C:$E,3,FALSE),"")</f>
        <v/>
      </c>
      <c r="C116" s="6">
        <f>IFERROR('PASO 1&gt;COPIAR MIS COMPROBANTES'!I116,"")</f>
        <v>0</v>
      </c>
      <c r="D116" s="15">
        <f>IFERROR('PASO 1&gt;COPIAR MIS COMPROBANTES'!H116,"")</f>
        <v>0</v>
      </c>
      <c r="E116" t="str">
        <f>IFERROR(CONCATENATE(REPT(0,4-LEN('PASO 1&gt;COPIAR MIS COMPROBANTES'!C116)),'PASO 1&gt;COPIAR MIS COMPROBANTES'!C116)&amp;"-"&amp;CONCATENATE(REPT(0,8-LEN('PASO 1&gt;COPIAR MIS COMPROBANTES'!D116)),'PASO 1&gt;COPIAR MIS COMPROBANTES'!D116),"")</f>
        <v>0000-00000000</v>
      </c>
      <c r="F116" s="7">
        <f>IFERROR('PASO 1&gt;COPIAR MIS COMPROBANTES'!A116,"")</f>
        <v>0</v>
      </c>
      <c r="G116" s="7">
        <f t="shared" si="1"/>
        <v>0</v>
      </c>
      <c r="H116" s="6" t="str">
        <f>IF(D116&lt;&gt;0,Tablas!$H$1,"")</f>
        <v/>
      </c>
      <c r="I116" s="8">
        <f>IFERROR(+'PASO 1&gt;COPIAR MIS COMPROBANTES'!P116*'PASO 1&gt;COPIAR MIS COMPROBANTES'!J116,"")</f>
        <v>0</v>
      </c>
      <c r="J116" s="8">
        <f>IFERROR(_xlfn.IFS('PASO 1&gt;COPIAR MIS COMPROBANTES'!O116=0,0,'PASO 1&gt;COPIAR MIS COMPROBANTES'!R116&gt;1.15,0,'PASO 1&gt;COPIAR MIS COMPROBANTES'!R116&lt;1.14,'PASO 1&gt;COPIAR MIS COMPROBANTES'!O116)*'PASO 1&gt;COPIAR MIS COMPROBANTES'!J116,"")</f>
        <v>0</v>
      </c>
      <c r="K116" s="8">
        <f>IFERROR(_xlfn.IFS('PASO 1&gt;COPIAR MIS COMPROBANTES'!O116=0,0,'PASO 1&gt;COPIAR MIS COMPROBANTES'!R116&lt;1.15,0,'PASO 1&gt;COPIAR MIS COMPROBANTES'!R116&gt;1.25,0,'PASO 1&gt;COPIAR MIS COMPROBANTES'!R116&gt;1.16,'PASO 1&gt;COPIAR MIS COMPROBANTES'!O116)*'PASO 1&gt;COPIAR MIS COMPROBANTES'!J116,"")</f>
        <v>0</v>
      </c>
      <c r="L116" s="8">
        <f>IFERROR(_xlfn.IFS('PASO 1&gt;COPIAR MIS COMPROBANTES'!O116=0,0,'PASO 1&gt;COPIAR MIS COMPROBANTES'!R116&lt;1.23,0,'PASO 1&gt;COPIAR MIS COMPROBANTES'!R116&gt;1.25,'PASO 1&gt;COPIAR MIS COMPROBANTES'!O116)*'PASO 1&gt;COPIAR MIS COMPROBANTES'!J116,"")</f>
        <v>0</v>
      </c>
      <c r="M116" s="8">
        <f>IFERROR(IF((J116+K116+L116)=0,0,(+'PASO 1&gt;COPIAR MIS COMPROBANTES'!L116*'PASO 1&gt;COPIAR MIS COMPROBANTES'!J116)),"")</f>
        <v>0</v>
      </c>
      <c r="N116" s="8">
        <f>IFERROR(IF((J116+K116+L116+M116)=0,I116,(IF(B116="C",I116,(+'PASO 1&gt;COPIAR MIS COMPROBANTES'!N116*'PASO 1&gt;COPIAR MIS COMPROBANTES'!J116)))),"")</f>
        <v>0</v>
      </c>
      <c r="O116" s="8">
        <f>IFERROR(+'PASO 1&gt;COPIAR MIS COMPROBANTES'!S116*'PASO 1&gt;COPIAR MIS COMPROBANTES'!J116,"")</f>
        <v>0</v>
      </c>
      <c r="P116" s="8">
        <f>IFERROR(+'PASO 1&gt;COPIAR MIS COMPROBANTES'!M116*'PASO 1&gt;COPIAR MIS COMPROBANTES'!J116,"")</f>
        <v>0</v>
      </c>
      <c r="Q116" s="20" t="str">
        <f>IF(D116&lt;&gt;0,Tablas!$H$3,"")</f>
        <v/>
      </c>
      <c r="R116" s="21"/>
    </row>
    <row r="117" spans="1:18">
      <c r="A117" s="5" t="str">
        <f>IFERROR(VLOOKUP('PASO 1&gt;COPIAR MIS COMPROBANTES'!B117,Tablas!$C:$D,2,FALSE),"")</f>
        <v/>
      </c>
      <c r="B117" s="5" t="str">
        <f>IFERROR(VLOOKUP('PASO 1&gt;COPIAR MIS COMPROBANTES'!B117,Tablas!$C:$E,3,FALSE),"")</f>
        <v/>
      </c>
      <c r="C117" s="6">
        <f>IFERROR('PASO 1&gt;COPIAR MIS COMPROBANTES'!I117,"")</f>
        <v>0</v>
      </c>
      <c r="D117" s="15">
        <f>IFERROR('PASO 1&gt;COPIAR MIS COMPROBANTES'!H117,"")</f>
        <v>0</v>
      </c>
      <c r="E117" t="str">
        <f>IFERROR(CONCATENATE(REPT(0,4-LEN('PASO 1&gt;COPIAR MIS COMPROBANTES'!C117)),'PASO 1&gt;COPIAR MIS COMPROBANTES'!C117)&amp;"-"&amp;CONCATENATE(REPT(0,8-LEN('PASO 1&gt;COPIAR MIS COMPROBANTES'!D117)),'PASO 1&gt;COPIAR MIS COMPROBANTES'!D117),"")</f>
        <v>0000-00000000</v>
      </c>
      <c r="F117" s="7">
        <f>IFERROR('PASO 1&gt;COPIAR MIS COMPROBANTES'!A117,"")</f>
        <v>0</v>
      </c>
      <c r="G117" s="7">
        <f t="shared" si="1"/>
        <v>0</v>
      </c>
      <c r="H117" s="6" t="str">
        <f>IF(D117&lt;&gt;0,Tablas!$H$1,"")</f>
        <v/>
      </c>
      <c r="I117" s="8">
        <f>IFERROR(+'PASO 1&gt;COPIAR MIS COMPROBANTES'!P117*'PASO 1&gt;COPIAR MIS COMPROBANTES'!J117,"")</f>
        <v>0</v>
      </c>
      <c r="J117" s="8">
        <f>IFERROR(_xlfn.IFS('PASO 1&gt;COPIAR MIS COMPROBANTES'!O117=0,0,'PASO 1&gt;COPIAR MIS COMPROBANTES'!R117&gt;1.15,0,'PASO 1&gt;COPIAR MIS COMPROBANTES'!R117&lt;1.14,'PASO 1&gt;COPIAR MIS COMPROBANTES'!O117)*'PASO 1&gt;COPIAR MIS COMPROBANTES'!J117,"")</f>
        <v>0</v>
      </c>
      <c r="K117" s="8">
        <f>IFERROR(_xlfn.IFS('PASO 1&gt;COPIAR MIS COMPROBANTES'!O117=0,0,'PASO 1&gt;COPIAR MIS COMPROBANTES'!R117&lt;1.15,0,'PASO 1&gt;COPIAR MIS COMPROBANTES'!R117&gt;1.25,0,'PASO 1&gt;COPIAR MIS COMPROBANTES'!R117&gt;1.16,'PASO 1&gt;COPIAR MIS COMPROBANTES'!O117)*'PASO 1&gt;COPIAR MIS COMPROBANTES'!J117,"")</f>
        <v>0</v>
      </c>
      <c r="L117" s="8">
        <f>IFERROR(_xlfn.IFS('PASO 1&gt;COPIAR MIS COMPROBANTES'!O117=0,0,'PASO 1&gt;COPIAR MIS COMPROBANTES'!R117&lt;1.23,0,'PASO 1&gt;COPIAR MIS COMPROBANTES'!R117&gt;1.25,'PASO 1&gt;COPIAR MIS COMPROBANTES'!O117)*'PASO 1&gt;COPIAR MIS COMPROBANTES'!J117,"")</f>
        <v>0</v>
      </c>
      <c r="M117" s="8">
        <f>IFERROR(IF((J117+K117+L117)=0,0,(+'PASO 1&gt;COPIAR MIS COMPROBANTES'!L117*'PASO 1&gt;COPIAR MIS COMPROBANTES'!J117)),"")</f>
        <v>0</v>
      </c>
      <c r="N117" s="8">
        <f>IFERROR(IF((J117+K117+L117+M117)=0,I117,(IF(B117="C",I117,(+'PASO 1&gt;COPIAR MIS COMPROBANTES'!N117*'PASO 1&gt;COPIAR MIS COMPROBANTES'!J117)))),"")</f>
        <v>0</v>
      </c>
      <c r="O117" s="8">
        <f>IFERROR(+'PASO 1&gt;COPIAR MIS COMPROBANTES'!S117*'PASO 1&gt;COPIAR MIS COMPROBANTES'!J117,"")</f>
        <v>0</v>
      </c>
      <c r="P117" s="8">
        <f>IFERROR(+'PASO 1&gt;COPIAR MIS COMPROBANTES'!M117*'PASO 1&gt;COPIAR MIS COMPROBANTES'!J117,"")</f>
        <v>0</v>
      </c>
      <c r="Q117" s="20" t="str">
        <f>IF(D117&lt;&gt;0,Tablas!$H$3,"")</f>
        <v/>
      </c>
      <c r="R117" s="21"/>
    </row>
    <row r="118" spans="1:18">
      <c r="A118" s="5" t="str">
        <f>IFERROR(VLOOKUP('PASO 1&gt;COPIAR MIS COMPROBANTES'!B118,Tablas!$C:$D,2,FALSE),"")</f>
        <v/>
      </c>
      <c r="B118" s="5" t="str">
        <f>IFERROR(VLOOKUP('PASO 1&gt;COPIAR MIS COMPROBANTES'!B118,Tablas!$C:$E,3,FALSE),"")</f>
        <v/>
      </c>
      <c r="C118" s="6">
        <f>IFERROR('PASO 1&gt;COPIAR MIS COMPROBANTES'!I118,"")</f>
        <v>0</v>
      </c>
      <c r="D118" s="15">
        <f>IFERROR('PASO 1&gt;COPIAR MIS COMPROBANTES'!H118,"")</f>
        <v>0</v>
      </c>
      <c r="E118" t="str">
        <f>IFERROR(CONCATENATE(REPT(0,4-LEN('PASO 1&gt;COPIAR MIS COMPROBANTES'!C118)),'PASO 1&gt;COPIAR MIS COMPROBANTES'!C118)&amp;"-"&amp;CONCATENATE(REPT(0,8-LEN('PASO 1&gt;COPIAR MIS COMPROBANTES'!D118)),'PASO 1&gt;COPIAR MIS COMPROBANTES'!D118),"")</f>
        <v>0000-00000000</v>
      </c>
      <c r="F118" s="7">
        <f>IFERROR('PASO 1&gt;COPIAR MIS COMPROBANTES'!A118,"")</f>
        <v>0</v>
      </c>
      <c r="G118" s="7">
        <f t="shared" si="1"/>
        <v>0</v>
      </c>
      <c r="H118" s="6" t="str">
        <f>IF(D118&lt;&gt;0,Tablas!$H$1,"")</f>
        <v/>
      </c>
      <c r="I118" s="8">
        <f>IFERROR(+'PASO 1&gt;COPIAR MIS COMPROBANTES'!P118*'PASO 1&gt;COPIAR MIS COMPROBANTES'!J118,"")</f>
        <v>0</v>
      </c>
      <c r="J118" s="8">
        <f>IFERROR(_xlfn.IFS('PASO 1&gt;COPIAR MIS COMPROBANTES'!O118=0,0,'PASO 1&gt;COPIAR MIS COMPROBANTES'!R118&gt;1.15,0,'PASO 1&gt;COPIAR MIS COMPROBANTES'!R118&lt;1.14,'PASO 1&gt;COPIAR MIS COMPROBANTES'!O118)*'PASO 1&gt;COPIAR MIS COMPROBANTES'!J118,"")</f>
        <v>0</v>
      </c>
      <c r="K118" s="8">
        <f>IFERROR(_xlfn.IFS('PASO 1&gt;COPIAR MIS COMPROBANTES'!O118=0,0,'PASO 1&gt;COPIAR MIS COMPROBANTES'!R118&lt;1.15,0,'PASO 1&gt;COPIAR MIS COMPROBANTES'!R118&gt;1.25,0,'PASO 1&gt;COPIAR MIS COMPROBANTES'!R118&gt;1.16,'PASO 1&gt;COPIAR MIS COMPROBANTES'!O118)*'PASO 1&gt;COPIAR MIS COMPROBANTES'!J118,"")</f>
        <v>0</v>
      </c>
      <c r="L118" s="8">
        <f>IFERROR(_xlfn.IFS('PASO 1&gt;COPIAR MIS COMPROBANTES'!O118=0,0,'PASO 1&gt;COPIAR MIS COMPROBANTES'!R118&lt;1.23,0,'PASO 1&gt;COPIAR MIS COMPROBANTES'!R118&gt;1.25,'PASO 1&gt;COPIAR MIS COMPROBANTES'!O118)*'PASO 1&gt;COPIAR MIS COMPROBANTES'!J118,"")</f>
        <v>0</v>
      </c>
      <c r="M118" s="8">
        <f>IFERROR(IF((J118+K118+L118)=0,0,(+'PASO 1&gt;COPIAR MIS COMPROBANTES'!L118*'PASO 1&gt;COPIAR MIS COMPROBANTES'!J118)),"")</f>
        <v>0</v>
      </c>
      <c r="N118" s="8">
        <f>IFERROR(IF((J118+K118+L118+M118)=0,I118,(IF(B118="C",I118,(+'PASO 1&gt;COPIAR MIS COMPROBANTES'!N118*'PASO 1&gt;COPIAR MIS COMPROBANTES'!J118)))),"")</f>
        <v>0</v>
      </c>
      <c r="O118" s="8">
        <f>IFERROR(+'PASO 1&gt;COPIAR MIS COMPROBANTES'!S118*'PASO 1&gt;COPIAR MIS COMPROBANTES'!J118,"")</f>
        <v>0</v>
      </c>
      <c r="P118" s="8">
        <f>IFERROR(+'PASO 1&gt;COPIAR MIS COMPROBANTES'!M118*'PASO 1&gt;COPIAR MIS COMPROBANTES'!J118,"")</f>
        <v>0</v>
      </c>
      <c r="Q118" s="20" t="str">
        <f>IF(D118&lt;&gt;0,Tablas!$H$3,"")</f>
        <v/>
      </c>
      <c r="R118" s="21"/>
    </row>
    <row r="119" spans="1:18">
      <c r="A119" s="5" t="str">
        <f>IFERROR(VLOOKUP('PASO 1&gt;COPIAR MIS COMPROBANTES'!B119,Tablas!$C:$D,2,FALSE),"")</f>
        <v/>
      </c>
      <c r="B119" s="5" t="str">
        <f>IFERROR(VLOOKUP('PASO 1&gt;COPIAR MIS COMPROBANTES'!B119,Tablas!$C:$E,3,FALSE),"")</f>
        <v/>
      </c>
      <c r="C119" s="6">
        <f>IFERROR('PASO 1&gt;COPIAR MIS COMPROBANTES'!I119,"")</f>
        <v>0</v>
      </c>
      <c r="D119" s="15">
        <f>IFERROR('PASO 1&gt;COPIAR MIS COMPROBANTES'!H119,"")</f>
        <v>0</v>
      </c>
      <c r="E119" t="str">
        <f>IFERROR(CONCATENATE(REPT(0,4-LEN('PASO 1&gt;COPIAR MIS COMPROBANTES'!C119)),'PASO 1&gt;COPIAR MIS COMPROBANTES'!C119)&amp;"-"&amp;CONCATENATE(REPT(0,8-LEN('PASO 1&gt;COPIAR MIS COMPROBANTES'!D119)),'PASO 1&gt;COPIAR MIS COMPROBANTES'!D119),"")</f>
        <v>0000-00000000</v>
      </c>
      <c r="F119" s="7">
        <f>IFERROR('PASO 1&gt;COPIAR MIS COMPROBANTES'!A119,"")</f>
        <v>0</v>
      </c>
      <c r="G119" s="7">
        <f t="shared" si="1"/>
        <v>0</v>
      </c>
      <c r="H119" s="6" t="str">
        <f>IF(D119&lt;&gt;0,Tablas!$H$1,"")</f>
        <v/>
      </c>
      <c r="I119" s="8">
        <f>IFERROR(+'PASO 1&gt;COPIAR MIS COMPROBANTES'!P119*'PASO 1&gt;COPIAR MIS COMPROBANTES'!J119,"")</f>
        <v>0</v>
      </c>
      <c r="J119" s="8">
        <f>IFERROR(_xlfn.IFS('PASO 1&gt;COPIAR MIS COMPROBANTES'!O119=0,0,'PASO 1&gt;COPIAR MIS COMPROBANTES'!R119&gt;1.15,0,'PASO 1&gt;COPIAR MIS COMPROBANTES'!R119&lt;1.14,'PASO 1&gt;COPIAR MIS COMPROBANTES'!O119)*'PASO 1&gt;COPIAR MIS COMPROBANTES'!J119,"")</f>
        <v>0</v>
      </c>
      <c r="K119" s="8">
        <f>IFERROR(_xlfn.IFS('PASO 1&gt;COPIAR MIS COMPROBANTES'!O119=0,0,'PASO 1&gt;COPIAR MIS COMPROBANTES'!R119&lt;1.15,0,'PASO 1&gt;COPIAR MIS COMPROBANTES'!R119&gt;1.25,0,'PASO 1&gt;COPIAR MIS COMPROBANTES'!R119&gt;1.16,'PASO 1&gt;COPIAR MIS COMPROBANTES'!O119)*'PASO 1&gt;COPIAR MIS COMPROBANTES'!J119,"")</f>
        <v>0</v>
      </c>
      <c r="L119" s="8">
        <f>IFERROR(_xlfn.IFS('PASO 1&gt;COPIAR MIS COMPROBANTES'!O119=0,0,'PASO 1&gt;COPIAR MIS COMPROBANTES'!R119&lt;1.23,0,'PASO 1&gt;COPIAR MIS COMPROBANTES'!R119&gt;1.25,'PASO 1&gt;COPIAR MIS COMPROBANTES'!O119)*'PASO 1&gt;COPIAR MIS COMPROBANTES'!J119,"")</f>
        <v>0</v>
      </c>
      <c r="M119" s="8">
        <f>IFERROR(IF((J119+K119+L119)=0,0,(+'PASO 1&gt;COPIAR MIS COMPROBANTES'!L119*'PASO 1&gt;COPIAR MIS COMPROBANTES'!J119)),"")</f>
        <v>0</v>
      </c>
      <c r="N119" s="8">
        <f>IFERROR(IF((J119+K119+L119+M119)=0,I119,(IF(B119="C",I119,(+'PASO 1&gt;COPIAR MIS COMPROBANTES'!N119*'PASO 1&gt;COPIAR MIS COMPROBANTES'!J119)))),"")</f>
        <v>0</v>
      </c>
      <c r="O119" s="8">
        <f>IFERROR(+'PASO 1&gt;COPIAR MIS COMPROBANTES'!S119*'PASO 1&gt;COPIAR MIS COMPROBANTES'!J119,"")</f>
        <v>0</v>
      </c>
      <c r="P119" s="8">
        <f>IFERROR(+'PASO 1&gt;COPIAR MIS COMPROBANTES'!M119*'PASO 1&gt;COPIAR MIS COMPROBANTES'!J119,"")</f>
        <v>0</v>
      </c>
      <c r="Q119" s="20" t="str">
        <f>IF(D119&lt;&gt;0,Tablas!$H$3,"")</f>
        <v/>
      </c>
      <c r="R119" s="21"/>
    </row>
    <row r="120" spans="1:18">
      <c r="A120" s="5" t="str">
        <f>IFERROR(VLOOKUP('PASO 1&gt;COPIAR MIS COMPROBANTES'!B120,Tablas!$C:$D,2,FALSE),"")</f>
        <v/>
      </c>
      <c r="B120" s="5" t="str">
        <f>IFERROR(VLOOKUP('PASO 1&gt;COPIAR MIS COMPROBANTES'!B120,Tablas!$C:$E,3,FALSE),"")</f>
        <v/>
      </c>
      <c r="C120" s="6">
        <f>IFERROR('PASO 1&gt;COPIAR MIS COMPROBANTES'!I120,"")</f>
        <v>0</v>
      </c>
      <c r="D120" s="15">
        <f>IFERROR('PASO 1&gt;COPIAR MIS COMPROBANTES'!H120,"")</f>
        <v>0</v>
      </c>
      <c r="E120" t="str">
        <f>IFERROR(CONCATENATE(REPT(0,4-LEN('PASO 1&gt;COPIAR MIS COMPROBANTES'!C120)),'PASO 1&gt;COPIAR MIS COMPROBANTES'!C120)&amp;"-"&amp;CONCATENATE(REPT(0,8-LEN('PASO 1&gt;COPIAR MIS COMPROBANTES'!D120)),'PASO 1&gt;COPIAR MIS COMPROBANTES'!D120),"")</f>
        <v>0000-00000000</v>
      </c>
      <c r="F120" s="7">
        <f>IFERROR('PASO 1&gt;COPIAR MIS COMPROBANTES'!A120,"")</f>
        <v>0</v>
      </c>
      <c r="G120" s="7">
        <f t="shared" si="1"/>
        <v>0</v>
      </c>
      <c r="H120" s="6" t="str">
        <f>IF(D120&lt;&gt;0,Tablas!$H$1,"")</f>
        <v/>
      </c>
      <c r="I120" s="8">
        <f>IFERROR(+'PASO 1&gt;COPIAR MIS COMPROBANTES'!P120*'PASO 1&gt;COPIAR MIS COMPROBANTES'!J120,"")</f>
        <v>0</v>
      </c>
      <c r="J120" s="8">
        <f>IFERROR(_xlfn.IFS('PASO 1&gt;COPIAR MIS COMPROBANTES'!O120=0,0,'PASO 1&gt;COPIAR MIS COMPROBANTES'!R120&gt;1.15,0,'PASO 1&gt;COPIAR MIS COMPROBANTES'!R120&lt;1.14,'PASO 1&gt;COPIAR MIS COMPROBANTES'!O120)*'PASO 1&gt;COPIAR MIS COMPROBANTES'!J120,"")</f>
        <v>0</v>
      </c>
      <c r="K120" s="8">
        <f>IFERROR(_xlfn.IFS('PASO 1&gt;COPIAR MIS COMPROBANTES'!O120=0,0,'PASO 1&gt;COPIAR MIS COMPROBANTES'!R120&lt;1.15,0,'PASO 1&gt;COPIAR MIS COMPROBANTES'!R120&gt;1.25,0,'PASO 1&gt;COPIAR MIS COMPROBANTES'!R120&gt;1.16,'PASO 1&gt;COPIAR MIS COMPROBANTES'!O120)*'PASO 1&gt;COPIAR MIS COMPROBANTES'!J120,"")</f>
        <v>0</v>
      </c>
      <c r="L120" s="8">
        <f>IFERROR(_xlfn.IFS('PASO 1&gt;COPIAR MIS COMPROBANTES'!O120=0,0,'PASO 1&gt;COPIAR MIS COMPROBANTES'!R120&lt;1.23,0,'PASO 1&gt;COPIAR MIS COMPROBANTES'!R120&gt;1.25,'PASO 1&gt;COPIAR MIS COMPROBANTES'!O120)*'PASO 1&gt;COPIAR MIS COMPROBANTES'!J120,"")</f>
        <v>0</v>
      </c>
      <c r="M120" s="8">
        <f>IFERROR(IF((J120+K120+L120)=0,0,(+'PASO 1&gt;COPIAR MIS COMPROBANTES'!L120*'PASO 1&gt;COPIAR MIS COMPROBANTES'!J120)),"")</f>
        <v>0</v>
      </c>
      <c r="N120" s="8">
        <f>IFERROR(IF((J120+K120+L120+M120)=0,I120,(IF(B120="C",I120,(+'PASO 1&gt;COPIAR MIS COMPROBANTES'!N120*'PASO 1&gt;COPIAR MIS COMPROBANTES'!J120)))),"")</f>
        <v>0</v>
      </c>
      <c r="O120" s="8">
        <f>IFERROR(+'PASO 1&gt;COPIAR MIS COMPROBANTES'!S120*'PASO 1&gt;COPIAR MIS COMPROBANTES'!J120,"")</f>
        <v>0</v>
      </c>
      <c r="P120" s="8">
        <f>IFERROR(+'PASO 1&gt;COPIAR MIS COMPROBANTES'!M120*'PASO 1&gt;COPIAR MIS COMPROBANTES'!J120,"")</f>
        <v>0</v>
      </c>
      <c r="Q120" s="20" t="str">
        <f>IF(D120&lt;&gt;0,Tablas!$H$3,"")</f>
        <v/>
      </c>
      <c r="R120" s="21"/>
    </row>
    <row r="121" spans="1:18">
      <c r="A121" s="5" t="str">
        <f>IFERROR(VLOOKUP('PASO 1&gt;COPIAR MIS COMPROBANTES'!B121,Tablas!$C:$D,2,FALSE),"")</f>
        <v/>
      </c>
      <c r="B121" s="5" t="str">
        <f>IFERROR(VLOOKUP('PASO 1&gt;COPIAR MIS COMPROBANTES'!B121,Tablas!$C:$E,3,FALSE),"")</f>
        <v/>
      </c>
      <c r="C121" s="6">
        <f>IFERROR('PASO 1&gt;COPIAR MIS COMPROBANTES'!I121,"")</f>
        <v>0</v>
      </c>
      <c r="D121" s="15">
        <f>IFERROR('PASO 1&gt;COPIAR MIS COMPROBANTES'!H121,"")</f>
        <v>0</v>
      </c>
      <c r="E121" t="str">
        <f>IFERROR(CONCATENATE(REPT(0,4-LEN('PASO 1&gt;COPIAR MIS COMPROBANTES'!C121)),'PASO 1&gt;COPIAR MIS COMPROBANTES'!C121)&amp;"-"&amp;CONCATENATE(REPT(0,8-LEN('PASO 1&gt;COPIAR MIS COMPROBANTES'!D121)),'PASO 1&gt;COPIAR MIS COMPROBANTES'!D121),"")</f>
        <v>0000-00000000</v>
      </c>
      <c r="F121" s="7">
        <f>IFERROR('PASO 1&gt;COPIAR MIS COMPROBANTES'!A121,"")</f>
        <v>0</v>
      </c>
      <c r="G121" s="7">
        <f t="shared" si="1"/>
        <v>0</v>
      </c>
      <c r="H121" s="6" t="str">
        <f>IF(D121&lt;&gt;0,Tablas!$H$1,"")</f>
        <v/>
      </c>
      <c r="I121" s="8">
        <f>IFERROR(+'PASO 1&gt;COPIAR MIS COMPROBANTES'!P121*'PASO 1&gt;COPIAR MIS COMPROBANTES'!J121,"")</f>
        <v>0</v>
      </c>
      <c r="J121" s="8">
        <f>IFERROR(_xlfn.IFS('PASO 1&gt;COPIAR MIS COMPROBANTES'!O121=0,0,'PASO 1&gt;COPIAR MIS COMPROBANTES'!R121&gt;1.15,0,'PASO 1&gt;COPIAR MIS COMPROBANTES'!R121&lt;1.14,'PASO 1&gt;COPIAR MIS COMPROBANTES'!O121)*'PASO 1&gt;COPIAR MIS COMPROBANTES'!J121,"")</f>
        <v>0</v>
      </c>
      <c r="K121" s="8">
        <f>IFERROR(_xlfn.IFS('PASO 1&gt;COPIAR MIS COMPROBANTES'!O121=0,0,'PASO 1&gt;COPIAR MIS COMPROBANTES'!R121&lt;1.15,0,'PASO 1&gt;COPIAR MIS COMPROBANTES'!R121&gt;1.25,0,'PASO 1&gt;COPIAR MIS COMPROBANTES'!R121&gt;1.16,'PASO 1&gt;COPIAR MIS COMPROBANTES'!O121)*'PASO 1&gt;COPIAR MIS COMPROBANTES'!J121,"")</f>
        <v>0</v>
      </c>
      <c r="L121" s="8">
        <f>IFERROR(_xlfn.IFS('PASO 1&gt;COPIAR MIS COMPROBANTES'!O121=0,0,'PASO 1&gt;COPIAR MIS COMPROBANTES'!R121&lt;1.23,0,'PASO 1&gt;COPIAR MIS COMPROBANTES'!R121&gt;1.25,'PASO 1&gt;COPIAR MIS COMPROBANTES'!O121)*'PASO 1&gt;COPIAR MIS COMPROBANTES'!J121,"")</f>
        <v>0</v>
      </c>
      <c r="M121" s="8">
        <f>IFERROR(IF((J121+K121+L121)=0,0,(+'PASO 1&gt;COPIAR MIS COMPROBANTES'!L121*'PASO 1&gt;COPIAR MIS COMPROBANTES'!J121)),"")</f>
        <v>0</v>
      </c>
      <c r="N121" s="8">
        <f>IFERROR(IF((J121+K121+L121+M121)=0,I121,(IF(B121="C",I121,(+'PASO 1&gt;COPIAR MIS COMPROBANTES'!N121*'PASO 1&gt;COPIAR MIS COMPROBANTES'!J121)))),"")</f>
        <v>0</v>
      </c>
      <c r="O121" s="8">
        <f>IFERROR(+'PASO 1&gt;COPIAR MIS COMPROBANTES'!S121*'PASO 1&gt;COPIAR MIS COMPROBANTES'!J121,"")</f>
        <v>0</v>
      </c>
      <c r="P121" s="8">
        <f>IFERROR(+'PASO 1&gt;COPIAR MIS COMPROBANTES'!M121*'PASO 1&gt;COPIAR MIS COMPROBANTES'!J121,"")</f>
        <v>0</v>
      </c>
      <c r="Q121" s="20" t="str">
        <f>IF(D121&lt;&gt;0,Tablas!$H$3,"")</f>
        <v/>
      </c>
      <c r="R121" s="21"/>
    </row>
    <row r="122" spans="1:18">
      <c r="A122" s="5" t="str">
        <f>IFERROR(VLOOKUP('PASO 1&gt;COPIAR MIS COMPROBANTES'!B122,Tablas!$C:$D,2,FALSE),"")</f>
        <v/>
      </c>
      <c r="B122" s="5" t="str">
        <f>IFERROR(VLOOKUP('PASO 1&gt;COPIAR MIS COMPROBANTES'!B122,Tablas!$C:$E,3,FALSE),"")</f>
        <v/>
      </c>
      <c r="C122" s="6">
        <f>IFERROR('PASO 1&gt;COPIAR MIS COMPROBANTES'!I122,"")</f>
        <v>0</v>
      </c>
      <c r="D122" s="15">
        <f>IFERROR('PASO 1&gt;COPIAR MIS COMPROBANTES'!H122,"")</f>
        <v>0</v>
      </c>
      <c r="E122" t="str">
        <f>IFERROR(CONCATENATE(REPT(0,4-LEN('PASO 1&gt;COPIAR MIS COMPROBANTES'!C122)),'PASO 1&gt;COPIAR MIS COMPROBANTES'!C122)&amp;"-"&amp;CONCATENATE(REPT(0,8-LEN('PASO 1&gt;COPIAR MIS COMPROBANTES'!D122)),'PASO 1&gt;COPIAR MIS COMPROBANTES'!D122),"")</f>
        <v>0000-00000000</v>
      </c>
      <c r="F122" s="7">
        <f>IFERROR('PASO 1&gt;COPIAR MIS COMPROBANTES'!A122,"")</f>
        <v>0</v>
      </c>
      <c r="G122" s="7">
        <f t="shared" si="1"/>
        <v>0</v>
      </c>
      <c r="H122" s="6" t="str">
        <f>IF(D122&lt;&gt;0,Tablas!$H$1,"")</f>
        <v/>
      </c>
      <c r="I122" s="8">
        <f>IFERROR(+'PASO 1&gt;COPIAR MIS COMPROBANTES'!P122*'PASO 1&gt;COPIAR MIS COMPROBANTES'!J122,"")</f>
        <v>0</v>
      </c>
      <c r="J122" s="8">
        <f>IFERROR(_xlfn.IFS('PASO 1&gt;COPIAR MIS COMPROBANTES'!O122=0,0,'PASO 1&gt;COPIAR MIS COMPROBANTES'!R122&gt;1.15,0,'PASO 1&gt;COPIAR MIS COMPROBANTES'!R122&lt;1.14,'PASO 1&gt;COPIAR MIS COMPROBANTES'!O122)*'PASO 1&gt;COPIAR MIS COMPROBANTES'!J122,"")</f>
        <v>0</v>
      </c>
      <c r="K122" s="8">
        <f>IFERROR(_xlfn.IFS('PASO 1&gt;COPIAR MIS COMPROBANTES'!O122=0,0,'PASO 1&gt;COPIAR MIS COMPROBANTES'!R122&lt;1.15,0,'PASO 1&gt;COPIAR MIS COMPROBANTES'!R122&gt;1.25,0,'PASO 1&gt;COPIAR MIS COMPROBANTES'!R122&gt;1.16,'PASO 1&gt;COPIAR MIS COMPROBANTES'!O122)*'PASO 1&gt;COPIAR MIS COMPROBANTES'!J122,"")</f>
        <v>0</v>
      </c>
      <c r="L122" s="8">
        <f>IFERROR(_xlfn.IFS('PASO 1&gt;COPIAR MIS COMPROBANTES'!O122=0,0,'PASO 1&gt;COPIAR MIS COMPROBANTES'!R122&lt;1.23,0,'PASO 1&gt;COPIAR MIS COMPROBANTES'!R122&gt;1.25,'PASO 1&gt;COPIAR MIS COMPROBANTES'!O122)*'PASO 1&gt;COPIAR MIS COMPROBANTES'!J122,"")</f>
        <v>0</v>
      </c>
      <c r="M122" s="8">
        <f>IFERROR(IF((J122+K122+L122)=0,0,(+'PASO 1&gt;COPIAR MIS COMPROBANTES'!L122*'PASO 1&gt;COPIAR MIS COMPROBANTES'!J122)),"")</f>
        <v>0</v>
      </c>
      <c r="N122" s="8">
        <f>IFERROR(IF((J122+K122+L122+M122)=0,I122,(IF(B122="C",I122,(+'PASO 1&gt;COPIAR MIS COMPROBANTES'!N122*'PASO 1&gt;COPIAR MIS COMPROBANTES'!J122)))),"")</f>
        <v>0</v>
      </c>
      <c r="O122" s="8">
        <f>IFERROR(+'PASO 1&gt;COPIAR MIS COMPROBANTES'!S122*'PASO 1&gt;COPIAR MIS COMPROBANTES'!J122,"")</f>
        <v>0</v>
      </c>
      <c r="P122" s="8">
        <f>IFERROR(+'PASO 1&gt;COPIAR MIS COMPROBANTES'!M122*'PASO 1&gt;COPIAR MIS COMPROBANTES'!J122,"")</f>
        <v>0</v>
      </c>
      <c r="Q122" s="20" t="str">
        <f>IF(D122&lt;&gt;0,Tablas!$H$3,"")</f>
        <v/>
      </c>
      <c r="R122" s="21"/>
    </row>
    <row r="123" spans="1:18">
      <c r="A123" s="5" t="str">
        <f>IFERROR(VLOOKUP('PASO 1&gt;COPIAR MIS COMPROBANTES'!B123,Tablas!$C:$D,2,FALSE),"")</f>
        <v/>
      </c>
      <c r="B123" s="5" t="str">
        <f>IFERROR(VLOOKUP('PASO 1&gt;COPIAR MIS COMPROBANTES'!B123,Tablas!$C:$E,3,FALSE),"")</f>
        <v/>
      </c>
      <c r="C123" s="6">
        <f>IFERROR('PASO 1&gt;COPIAR MIS COMPROBANTES'!I123,"")</f>
        <v>0</v>
      </c>
      <c r="D123" s="15">
        <f>IFERROR('PASO 1&gt;COPIAR MIS COMPROBANTES'!H123,"")</f>
        <v>0</v>
      </c>
      <c r="E123" t="str">
        <f>IFERROR(CONCATENATE(REPT(0,4-LEN('PASO 1&gt;COPIAR MIS COMPROBANTES'!C123)),'PASO 1&gt;COPIAR MIS COMPROBANTES'!C123)&amp;"-"&amp;CONCATENATE(REPT(0,8-LEN('PASO 1&gt;COPIAR MIS COMPROBANTES'!D123)),'PASO 1&gt;COPIAR MIS COMPROBANTES'!D123),"")</f>
        <v>0000-00000000</v>
      </c>
      <c r="F123" s="7">
        <f>IFERROR('PASO 1&gt;COPIAR MIS COMPROBANTES'!A123,"")</f>
        <v>0</v>
      </c>
      <c r="G123" s="7">
        <f t="shared" si="1"/>
        <v>0</v>
      </c>
      <c r="H123" s="6" t="str">
        <f>IF(D123&lt;&gt;0,Tablas!$H$1,"")</f>
        <v/>
      </c>
      <c r="I123" s="8">
        <f>IFERROR(+'PASO 1&gt;COPIAR MIS COMPROBANTES'!P123*'PASO 1&gt;COPIAR MIS COMPROBANTES'!J123,"")</f>
        <v>0</v>
      </c>
      <c r="J123" s="8">
        <f>IFERROR(_xlfn.IFS('PASO 1&gt;COPIAR MIS COMPROBANTES'!O123=0,0,'PASO 1&gt;COPIAR MIS COMPROBANTES'!R123&gt;1.15,0,'PASO 1&gt;COPIAR MIS COMPROBANTES'!R123&lt;1.14,'PASO 1&gt;COPIAR MIS COMPROBANTES'!O123)*'PASO 1&gt;COPIAR MIS COMPROBANTES'!J123,"")</f>
        <v>0</v>
      </c>
      <c r="K123" s="8">
        <f>IFERROR(_xlfn.IFS('PASO 1&gt;COPIAR MIS COMPROBANTES'!O123=0,0,'PASO 1&gt;COPIAR MIS COMPROBANTES'!R123&lt;1.15,0,'PASO 1&gt;COPIAR MIS COMPROBANTES'!R123&gt;1.25,0,'PASO 1&gt;COPIAR MIS COMPROBANTES'!R123&gt;1.16,'PASO 1&gt;COPIAR MIS COMPROBANTES'!O123)*'PASO 1&gt;COPIAR MIS COMPROBANTES'!J123,"")</f>
        <v>0</v>
      </c>
      <c r="L123" s="8">
        <f>IFERROR(_xlfn.IFS('PASO 1&gt;COPIAR MIS COMPROBANTES'!O123=0,0,'PASO 1&gt;COPIAR MIS COMPROBANTES'!R123&lt;1.23,0,'PASO 1&gt;COPIAR MIS COMPROBANTES'!R123&gt;1.25,'PASO 1&gt;COPIAR MIS COMPROBANTES'!O123)*'PASO 1&gt;COPIAR MIS COMPROBANTES'!J123,"")</f>
        <v>0</v>
      </c>
      <c r="M123" s="8">
        <f>IFERROR(IF((J123+K123+L123)=0,0,(+'PASO 1&gt;COPIAR MIS COMPROBANTES'!L123*'PASO 1&gt;COPIAR MIS COMPROBANTES'!J123)),"")</f>
        <v>0</v>
      </c>
      <c r="N123" s="8">
        <f>IFERROR(IF((J123+K123+L123+M123)=0,I123,(IF(B123="C",I123,(+'PASO 1&gt;COPIAR MIS COMPROBANTES'!N123*'PASO 1&gt;COPIAR MIS COMPROBANTES'!J123)))),"")</f>
        <v>0</v>
      </c>
      <c r="O123" s="8">
        <f>IFERROR(+'PASO 1&gt;COPIAR MIS COMPROBANTES'!S123*'PASO 1&gt;COPIAR MIS COMPROBANTES'!J123,"")</f>
        <v>0</v>
      </c>
      <c r="P123" s="8">
        <f>IFERROR(+'PASO 1&gt;COPIAR MIS COMPROBANTES'!M123*'PASO 1&gt;COPIAR MIS COMPROBANTES'!J123,"")</f>
        <v>0</v>
      </c>
      <c r="Q123" s="20" t="str">
        <f>IF(D123&lt;&gt;0,Tablas!$H$3,"")</f>
        <v/>
      </c>
      <c r="R123" s="21"/>
    </row>
    <row r="124" spans="1:18">
      <c r="A124" s="5" t="str">
        <f>IFERROR(VLOOKUP('PASO 1&gt;COPIAR MIS COMPROBANTES'!B124,Tablas!$C:$D,2,FALSE),"")</f>
        <v/>
      </c>
      <c r="B124" s="5" t="str">
        <f>IFERROR(VLOOKUP('PASO 1&gt;COPIAR MIS COMPROBANTES'!B124,Tablas!$C:$E,3,FALSE),"")</f>
        <v/>
      </c>
      <c r="C124" s="6">
        <f>IFERROR('PASO 1&gt;COPIAR MIS COMPROBANTES'!I124,"")</f>
        <v>0</v>
      </c>
      <c r="D124" s="15">
        <f>IFERROR('PASO 1&gt;COPIAR MIS COMPROBANTES'!H124,"")</f>
        <v>0</v>
      </c>
      <c r="E124" t="str">
        <f>IFERROR(CONCATENATE(REPT(0,4-LEN('PASO 1&gt;COPIAR MIS COMPROBANTES'!C124)),'PASO 1&gt;COPIAR MIS COMPROBANTES'!C124)&amp;"-"&amp;CONCATENATE(REPT(0,8-LEN('PASO 1&gt;COPIAR MIS COMPROBANTES'!D124)),'PASO 1&gt;COPIAR MIS COMPROBANTES'!D124),"")</f>
        <v>0000-00000000</v>
      </c>
      <c r="F124" s="7">
        <f>IFERROR('PASO 1&gt;COPIAR MIS COMPROBANTES'!A124,"")</f>
        <v>0</v>
      </c>
      <c r="G124" s="7">
        <f t="shared" si="1"/>
        <v>0</v>
      </c>
      <c r="H124" s="6" t="str">
        <f>IF(D124&lt;&gt;0,Tablas!$H$1,"")</f>
        <v/>
      </c>
      <c r="I124" s="8">
        <f>IFERROR(+'PASO 1&gt;COPIAR MIS COMPROBANTES'!P124*'PASO 1&gt;COPIAR MIS COMPROBANTES'!J124,"")</f>
        <v>0</v>
      </c>
      <c r="J124" s="8">
        <f>IFERROR(_xlfn.IFS('PASO 1&gt;COPIAR MIS COMPROBANTES'!O124=0,0,'PASO 1&gt;COPIAR MIS COMPROBANTES'!R124&gt;1.15,0,'PASO 1&gt;COPIAR MIS COMPROBANTES'!R124&lt;1.14,'PASO 1&gt;COPIAR MIS COMPROBANTES'!O124)*'PASO 1&gt;COPIAR MIS COMPROBANTES'!J124,"")</f>
        <v>0</v>
      </c>
      <c r="K124" s="8">
        <f>IFERROR(_xlfn.IFS('PASO 1&gt;COPIAR MIS COMPROBANTES'!O124=0,0,'PASO 1&gt;COPIAR MIS COMPROBANTES'!R124&lt;1.15,0,'PASO 1&gt;COPIAR MIS COMPROBANTES'!R124&gt;1.25,0,'PASO 1&gt;COPIAR MIS COMPROBANTES'!R124&gt;1.16,'PASO 1&gt;COPIAR MIS COMPROBANTES'!O124)*'PASO 1&gt;COPIAR MIS COMPROBANTES'!J124,"")</f>
        <v>0</v>
      </c>
      <c r="L124" s="8">
        <f>IFERROR(_xlfn.IFS('PASO 1&gt;COPIAR MIS COMPROBANTES'!O124=0,0,'PASO 1&gt;COPIAR MIS COMPROBANTES'!R124&lt;1.23,0,'PASO 1&gt;COPIAR MIS COMPROBANTES'!R124&gt;1.25,'PASO 1&gt;COPIAR MIS COMPROBANTES'!O124)*'PASO 1&gt;COPIAR MIS COMPROBANTES'!J124,"")</f>
        <v>0</v>
      </c>
      <c r="M124" s="8">
        <f>IFERROR(IF((J124+K124+L124)=0,0,(+'PASO 1&gt;COPIAR MIS COMPROBANTES'!L124*'PASO 1&gt;COPIAR MIS COMPROBANTES'!J124)),"")</f>
        <v>0</v>
      </c>
      <c r="N124" s="8">
        <f>IFERROR(IF((J124+K124+L124+M124)=0,I124,(IF(B124="C",I124,(+'PASO 1&gt;COPIAR MIS COMPROBANTES'!N124*'PASO 1&gt;COPIAR MIS COMPROBANTES'!J124)))),"")</f>
        <v>0</v>
      </c>
      <c r="O124" s="8">
        <f>IFERROR(+'PASO 1&gt;COPIAR MIS COMPROBANTES'!S124*'PASO 1&gt;COPIAR MIS COMPROBANTES'!J124,"")</f>
        <v>0</v>
      </c>
      <c r="P124" s="8">
        <f>IFERROR(+'PASO 1&gt;COPIAR MIS COMPROBANTES'!M124*'PASO 1&gt;COPIAR MIS COMPROBANTES'!J124,"")</f>
        <v>0</v>
      </c>
      <c r="Q124" s="20" t="str">
        <f>IF(D124&lt;&gt;0,Tablas!$H$3,"")</f>
        <v/>
      </c>
      <c r="R124" s="21"/>
    </row>
    <row r="125" spans="1:18">
      <c r="A125" s="5" t="str">
        <f>IFERROR(VLOOKUP('PASO 1&gt;COPIAR MIS COMPROBANTES'!B125,Tablas!$C:$D,2,FALSE),"")</f>
        <v/>
      </c>
      <c r="B125" s="5" t="str">
        <f>IFERROR(VLOOKUP('PASO 1&gt;COPIAR MIS COMPROBANTES'!B125,Tablas!$C:$E,3,FALSE),"")</f>
        <v/>
      </c>
      <c r="C125" s="6">
        <f>IFERROR('PASO 1&gt;COPIAR MIS COMPROBANTES'!I125,"")</f>
        <v>0</v>
      </c>
      <c r="D125" s="15">
        <f>IFERROR('PASO 1&gt;COPIAR MIS COMPROBANTES'!H125,"")</f>
        <v>0</v>
      </c>
      <c r="E125" t="str">
        <f>IFERROR(CONCATENATE(REPT(0,4-LEN('PASO 1&gt;COPIAR MIS COMPROBANTES'!C125)),'PASO 1&gt;COPIAR MIS COMPROBANTES'!C125)&amp;"-"&amp;CONCATENATE(REPT(0,8-LEN('PASO 1&gt;COPIAR MIS COMPROBANTES'!D125)),'PASO 1&gt;COPIAR MIS COMPROBANTES'!D125),"")</f>
        <v>0000-00000000</v>
      </c>
      <c r="F125" s="7">
        <f>IFERROR('PASO 1&gt;COPIAR MIS COMPROBANTES'!A125,"")</f>
        <v>0</v>
      </c>
      <c r="G125" s="7">
        <f t="shared" si="1"/>
        <v>0</v>
      </c>
      <c r="H125" s="6" t="str">
        <f>IF(D125&lt;&gt;0,Tablas!$H$1,"")</f>
        <v/>
      </c>
      <c r="I125" s="8">
        <f>IFERROR(+'PASO 1&gt;COPIAR MIS COMPROBANTES'!P125*'PASO 1&gt;COPIAR MIS COMPROBANTES'!J125,"")</f>
        <v>0</v>
      </c>
      <c r="J125" s="8">
        <f>IFERROR(_xlfn.IFS('PASO 1&gt;COPIAR MIS COMPROBANTES'!O125=0,0,'PASO 1&gt;COPIAR MIS COMPROBANTES'!R125&gt;1.15,0,'PASO 1&gt;COPIAR MIS COMPROBANTES'!R125&lt;1.14,'PASO 1&gt;COPIAR MIS COMPROBANTES'!O125)*'PASO 1&gt;COPIAR MIS COMPROBANTES'!J125,"")</f>
        <v>0</v>
      </c>
      <c r="K125" s="8">
        <f>IFERROR(_xlfn.IFS('PASO 1&gt;COPIAR MIS COMPROBANTES'!O125=0,0,'PASO 1&gt;COPIAR MIS COMPROBANTES'!R125&lt;1.15,0,'PASO 1&gt;COPIAR MIS COMPROBANTES'!R125&gt;1.25,0,'PASO 1&gt;COPIAR MIS COMPROBANTES'!R125&gt;1.16,'PASO 1&gt;COPIAR MIS COMPROBANTES'!O125)*'PASO 1&gt;COPIAR MIS COMPROBANTES'!J125,"")</f>
        <v>0</v>
      </c>
      <c r="L125" s="8">
        <f>IFERROR(_xlfn.IFS('PASO 1&gt;COPIAR MIS COMPROBANTES'!O125=0,0,'PASO 1&gt;COPIAR MIS COMPROBANTES'!R125&lt;1.23,0,'PASO 1&gt;COPIAR MIS COMPROBANTES'!R125&gt;1.25,'PASO 1&gt;COPIAR MIS COMPROBANTES'!O125)*'PASO 1&gt;COPIAR MIS COMPROBANTES'!J125,"")</f>
        <v>0</v>
      </c>
      <c r="M125" s="8">
        <f>IFERROR(IF((J125+K125+L125)=0,0,(+'PASO 1&gt;COPIAR MIS COMPROBANTES'!L125*'PASO 1&gt;COPIAR MIS COMPROBANTES'!J125)),"")</f>
        <v>0</v>
      </c>
      <c r="N125" s="8">
        <f>IFERROR(IF((J125+K125+L125+M125)=0,I125,(IF(B125="C",I125,(+'PASO 1&gt;COPIAR MIS COMPROBANTES'!N125*'PASO 1&gt;COPIAR MIS COMPROBANTES'!J125)))),"")</f>
        <v>0</v>
      </c>
      <c r="O125" s="8">
        <f>IFERROR(+'PASO 1&gt;COPIAR MIS COMPROBANTES'!S125*'PASO 1&gt;COPIAR MIS COMPROBANTES'!J125,"")</f>
        <v>0</v>
      </c>
      <c r="P125" s="8">
        <f>IFERROR(+'PASO 1&gt;COPIAR MIS COMPROBANTES'!M125*'PASO 1&gt;COPIAR MIS COMPROBANTES'!J125,"")</f>
        <v>0</v>
      </c>
      <c r="Q125" s="20" t="str">
        <f>IF(D125&lt;&gt;0,Tablas!$H$3,"")</f>
        <v/>
      </c>
      <c r="R125" s="21"/>
    </row>
    <row r="126" spans="1:18">
      <c r="A126" s="5" t="str">
        <f>IFERROR(VLOOKUP('PASO 1&gt;COPIAR MIS COMPROBANTES'!B126,Tablas!$C:$D,2,FALSE),"")</f>
        <v/>
      </c>
      <c r="B126" s="5" t="str">
        <f>IFERROR(VLOOKUP('PASO 1&gt;COPIAR MIS COMPROBANTES'!B126,Tablas!$C:$E,3,FALSE),"")</f>
        <v/>
      </c>
      <c r="C126" s="6">
        <f>IFERROR('PASO 1&gt;COPIAR MIS COMPROBANTES'!I126,"")</f>
        <v>0</v>
      </c>
      <c r="D126" s="15">
        <f>IFERROR('PASO 1&gt;COPIAR MIS COMPROBANTES'!H126,"")</f>
        <v>0</v>
      </c>
      <c r="E126" t="str">
        <f>IFERROR(CONCATENATE(REPT(0,4-LEN('PASO 1&gt;COPIAR MIS COMPROBANTES'!C126)),'PASO 1&gt;COPIAR MIS COMPROBANTES'!C126)&amp;"-"&amp;CONCATENATE(REPT(0,8-LEN('PASO 1&gt;COPIAR MIS COMPROBANTES'!D126)),'PASO 1&gt;COPIAR MIS COMPROBANTES'!D126),"")</f>
        <v>0000-00000000</v>
      </c>
      <c r="F126" s="7">
        <f>IFERROR('PASO 1&gt;COPIAR MIS COMPROBANTES'!A126,"")</f>
        <v>0</v>
      </c>
      <c r="G126" s="7">
        <f t="shared" si="1"/>
        <v>0</v>
      </c>
      <c r="H126" s="6" t="str">
        <f>IF(D126&lt;&gt;0,Tablas!$H$1,"")</f>
        <v/>
      </c>
      <c r="I126" s="8">
        <f>IFERROR(+'PASO 1&gt;COPIAR MIS COMPROBANTES'!P126*'PASO 1&gt;COPIAR MIS COMPROBANTES'!J126,"")</f>
        <v>0</v>
      </c>
      <c r="J126" s="8">
        <f>IFERROR(_xlfn.IFS('PASO 1&gt;COPIAR MIS COMPROBANTES'!O126=0,0,'PASO 1&gt;COPIAR MIS COMPROBANTES'!R126&gt;1.15,0,'PASO 1&gt;COPIAR MIS COMPROBANTES'!R126&lt;1.14,'PASO 1&gt;COPIAR MIS COMPROBANTES'!O126)*'PASO 1&gt;COPIAR MIS COMPROBANTES'!J126,"")</f>
        <v>0</v>
      </c>
      <c r="K126" s="8">
        <f>IFERROR(_xlfn.IFS('PASO 1&gt;COPIAR MIS COMPROBANTES'!O126=0,0,'PASO 1&gt;COPIAR MIS COMPROBANTES'!R126&lt;1.15,0,'PASO 1&gt;COPIAR MIS COMPROBANTES'!R126&gt;1.25,0,'PASO 1&gt;COPIAR MIS COMPROBANTES'!R126&gt;1.16,'PASO 1&gt;COPIAR MIS COMPROBANTES'!O126)*'PASO 1&gt;COPIAR MIS COMPROBANTES'!J126,"")</f>
        <v>0</v>
      </c>
      <c r="L126" s="8">
        <f>IFERROR(_xlfn.IFS('PASO 1&gt;COPIAR MIS COMPROBANTES'!O126=0,0,'PASO 1&gt;COPIAR MIS COMPROBANTES'!R126&lt;1.23,0,'PASO 1&gt;COPIAR MIS COMPROBANTES'!R126&gt;1.25,'PASO 1&gt;COPIAR MIS COMPROBANTES'!O126)*'PASO 1&gt;COPIAR MIS COMPROBANTES'!J126,"")</f>
        <v>0</v>
      </c>
      <c r="M126" s="8">
        <f>IFERROR(IF((J126+K126+L126)=0,0,(+'PASO 1&gt;COPIAR MIS COMPROBANTES'!L126*'PASO 1&gt;COPIAR MIS COMPROBANTES'!J126)),"")</f>
        <v>0</v>
      </c>
      <c r="N126" s="8">
        <f>IFERROR(IF((J126+K126+L126+M126)=0,I126,(IF(B126="C",I126,(+'PASO 1&gt;COPIAR MIS COMPROBANTES'!N126*'PASO 1&gt;COPIAR MIS COMPROBANTES'!J126)))),"")</f>
        <v>0</v>
      </c>
      <c r="O126" s="8">
        <f>IFERROR(+'PASO 1&gt;COPIAR MIS COMPROBANTES'!S126*'PASO 1&gt;COPIAR MIS COMPROBANTES'!J126,"")</f>
        <v>0</v>
      </c>
      <c r="P126" s="8">
        <f>IFERROR(+'PASO 1&gt;COPIAR MIS COMPROBANTES'!M126*'PASO 1&gt;COPIAR MIS COMPROBANTES'!J126,"")</f>
        <v>0</v>
      </c>
      <c r="Q126" s="20" t="str">
        <f>IF(D126&lt;&gt;0,Tablas!$H$3,"")</f>
        <v/>
      </c>
      <c r="R126" s="21"/>
    </row>
    <row r="127" spans="1:18">
      <c r="A127" s="5" t="str">
        <f>IFERROR(VLOOKUP('PASO 1&gt;COPIAR MIS COMPROBANTES'!B127,Tablas!$C:$D,2,FALSE),"")</f>
        <v/>
      </c>
      <c r="B127" s="5" t="str">
        <f>IFERROR(VLOOKUP('PASO 1&gt;COPIAR MIS COMPROBANTES'!B127,Tablas!$C:$E,3,FALSE),"")</f>
        <v/>
      </c>
      <c r="C127" s="6">
        <f>IFERROR('PASO 1&gt;COPIAR MIS COMPROBANTES'!I127,"")</f>
        <v>0</v>
      </c>
      <c r="D127" s="15">
        <f>IFERROR('PASO 1&gt;COPIAR MIS COMPROBANTES'!H127,"")</f>
        <v>0</v>
      </c>
      <c r="E127" t="str">
        <f>IFERROR(CONCATENATE(REPT(0,4-LEN('PASO 1&gt;COPIAR MIS COMPROBANTES'!C127)),'PASO 1&gt;COPIAR MIS COMPROBANTES'!C127)&amp;"-"&amp;CONCATENATE(REPT(0,8-LEN('PASO 1&gt;COPIAR MIS COMPROBANTES'!D127)),'PASO 1&gt;COPIAR MIS COMPROBANTES'!D127),"")</f>
        <v>0000-00000000</v>
      </c>
      <c r="F127" s="7">
        <f>IFERROR('PASO 1&gt;COPIAR MIS COMPROBANTES'!A127,"")</f>
        <v>0</v>
      </c>
      <c r="G127" s="7">
        <f t="shared" si="1"/>
        <v>0</v>
      </c>
      <c r="H127" s="6" t="str">
        <f>IF(D127&lt;&gt;0,Tablas!$H$1,"")</f>
        <v/>
      </c>
      <c r="I127" s="8">
        <f>IFERROR(+'PASO 1&gt;COPIAR MIS COMPROBANTES'!P127*'PASO 1&gt;COPIAR MIS COMPROBANTES'!J127,"")</f>
        <v>0</v>
      </c>
      <c r="J127" s="8">
        <f>IFERROR(_xlfn.IFS('PASO 1&gt;COPIAR MIS COMPROBANTES'!O127=0,0,'PASO 1&gt;COPIAR MIS COMPROBANTES'!R127&gt;1.15,0,'PASO 1&gt;COPIAR MIS COMPROBANTES'!R127&lt;1.14,'PASO 1&gt;COPIAR MIS COMPROBANTES'!O127)*'PASO 1&gt;COPIAR MIS COMPROBANTES'!J127,"")</f>
        <v>0</v>
      </c>
      <c r="K127" s="8">
        <f>IFERROR(_xlfn.IFS('PASO 1&gt;COPIAR MIS COMPROBANTES'!O127=0,0,'PASO 1&gt;COPIAR MIS COMPROBANTES'!R127&lt;1.15,0,'PASO 1&gt;COPIAR MIS COMPROBANTES'!R127&gt;1.25,0,'PASO 1&gt;COPIAR MIS COMPROBANTES'!R127&gt;1.16,'PASO 1&gt;COPIAR MIS COMPROBANTES'!O127)*'PASO 1&gt;COPIAR MIS COMPROBANTES'!J127,"")</f>
        <v>0</v>
      </c>
      <c r="L127" s="8">
        <f>IFERROR(_xlfn.IFS('PASO 1&gt;COPIAR MIS COMPROBANTES'!O127=0,0,'PASO 1&gt;COPIAR MIS COMPROBANTES'!R127&lt;1.23,0,'PASO 1&gt;COPIAR MIS COMPROBANTES'!R127&gt;1.25,'PASO 1&gt;COPIAR MIS COMPROBANTES'!O127)*'PASO 1&gt;COPIAR MIS COMPROBANTES'!J127,"")</f>
        <v>0</v>
      </c>
      <c r="M127" s="8">
        <f>IFERROR(IF((J127+K127+L127)=0,0,(+'PASO 1&gt;COPIAR MIS COMPROBANTES'!L127*'PASO 1&gt;COPIAR MIS COMPROBANTES'!J127)),"")</f>
        <v>0</v>
      </c>
      <c r="N127" s="8">
        <f>IFERROR(IF((J127+K127+L127+M127)=0,I127,(IF(B127="C",I127,(+'PASO 1&gt;COPIAR MIS COMPROBANTES'!N127*'PASO 1&gt;COPIAR MIS COMPROBANTES'!J127)))),"")</f>
        <v>0</v>
      </c>
      <c r="O127" s="8">
        <f>IFERROR(+'PASO 1&gt;COPIAR MIS COMPROBANTES'!S127*'PASO 1&gt;COPIAR MIS COMPROBANTES'!J127,"")</f>
        <v>0</v>
      </c>
      <c r="P127" s="8">
        <f>IFERROR(+'PASO 1&gt;COPIAR MIS COMPROBANTES'!M127*'PASO 1&gt;COPIAR MIS COMPROBANTES'!J127,"")</f>
        <v>0</v>
      </c>
      <c r="Q127" s="20" t="str">
        <f>IF(D127&lt;&gt;0,Tablas!$H$3,"")</f>
        <v/>
      </c>
      <c r="R127" s="21"/>
    </row>
    <row r="128" spans="1:18">
      <c r="A128" s="5" t="str">
        <f>IFERROR(VLOOKUP('PASO 1&gt;COPIAR MIS COMPROBANTES'!B128,Tablas!$C:$D,2,FALSE),"")</f>
        <v/>
      </c>
      <c r="B128" s="5" t="str">
        <f>IFERROR(VLOOKUP('PASO 1&gt;COPIAR MIS COMPROBANTES'!B128,Tablas!$C:$E,3,FALSE),"")</f>
        <v/>
      </c>
      <c r="C128" s="6">
        <f>IFERROR('PASO 1&gt;COPIAR MIS COMPROBANTES'!I128,"")</f>
        <v>0</v>
      </c>
      <c r="D128" s="15">
        <f>IFERROR('PASO 1&gt;COPIAR MIS COMPROBANTES'!H128,"")</f>
        <v>0</v>
      </c>
      <c r="E128" t="str">
        <f>IFERROR(CONCATENATE(REPT(0,4-LEN('PASO 1&gt;COPIAR MIS COMPROBANTES'!C128)),'PASO 1&gt;COPIAR MIS COMPROBANTES'!C128)&amp;"-"&amp;CONCATENATE(REPT(0,8-LEN('PASO 1&gt;COPIAR MIS COMPROBANTES'!D128)),'PASO 1&gt;COPIAR MIS COMPROBANTES'!D128),"")</f>
        <v>0000-00000000</v>
      </c>
      <c r="F128" s="7">
        <f>IFERROR('PASO 1&gt;COPIAR MIS COMPROBANTES'!A128,"")</f>
        <v>0</v>
      </c>
      <c r="G128" s="7">
        <f t="shared" si="1"/>
        <v>0</v>
      </c>
      <c r="H128" s="6" t="str">
        <f>IF(D128&lt;&gt;0,Tablas!$H$1,"")</f>
        <v/>
      </c>
      <c r="I128" s="8">
        <f>IFERROR(+'PASO 1&gt;COPIAR MIS COMPROBANTES'!P128*'PASO 1&gt;COPIAR MIS COMPROBANTES'!J128,"")</f>
        <v>0</v>
      </c>
      <c r="J128" s="8">
        <f>IFERROR(_xlfn.IFS('PASO 1&gt;COPIAR MIS COMPROBANTES'!O128=0,0,'PASO 1&gt;COPIAR MIS COMPROBANTES'!R128&gt;1.15,0,'PASO 1&gt;COPIAR MIS COMPROBANTES'!R128&lt;1.14,'PASO 1&gt;COPIAR MIS COMPROBANTES'!O128)*'PASO 1&gt;COPIAR MIS COMPROBANTES'!J128,"")</f>
        <v>0</v>
      </c>
      <c r="K128" s="8">
        <f>IFERROR(_xlfn.IFS('PASO 1&gt;COPIAR MIS COMPROBANTES'!O128=0,0,'PASO 1&gt;COPIAR MIS COMPROBANTES'!R128&lt;1.15,0,'PASO 1&gt;COPIAR MIS COMPROBANTES'!R128&gt;1.25,0,'PASO 1&gt;COPIAR MIS COMPROBANTES'!R128&gt;1.16,'PASO 1&gt;COPIAR MIS COMPROBANTES'!O128)*'PASO 1&gt;COPIAR MIS COMPROBANTES'!J128,"")</f>
        <v>0</v>
      </c>
      <c r="L128" s="8">
        <f>IFERROR(_xlfn.IFS('PASO 1&gt;COPIAR MIS COMPROBANTES'!O128=0,0,'PASO 1&gt;COPIAR MIS COMPROBANTES'!R128&lt;1.23,0,'PASO 1&gt;COPIAR MIS COMPROBANTES'!R128&gt;1.25,'PASO 1&gt;COPIAR MIS COMPROBANTES'!O128)*'PASO 1&gt;COPIAR MIS COMPROBANTES'!J128,"")</f>
        <v>0</v>
      </c>
      <c r="M128" s="8">
        <f>IFERROR(IF((J128+K128+L128)=0,0,(+'PASO 1&gt;COPIAR MIS COMPROBANTES'!L128*'PASO 1&gt;COPIAR MIS COMPROBANTES'!J128)),"")</f>
        <v>0</v>
      </c>
      <c r="N128" s="8">
        <f>IFERROR(IF((J128+K128+L128+M128)=0,I128,(IF(B128="C",I128,(+'PASO 1&gt;COPIAR MIS COMPROBANTES'!N128*'PASO 1&gt;COPIAR MIS COMPROBANTES'!J128)))),"")</f>
        <v>0</v>
      </c>
      <c r="O128" s="8">
        <f>IFERROR(+'PASO 1&gt;COPIAR MIS COMPROBANTES'!S128*'PASO 1&gt;COPIAR MIS COMPROBANTES'!J128,"")</f>
        <v>0</v>
      </c>
      <c r="P128" s="8">
        <f>IFERROR(+'PASO 1&gt;COPIAR MIS COMPROBANTES'!M128*'PASO 1&gt;COPIAR MIS COMPROBANTES'!J128,"")</f>
        <v>0</v>
      </c>
      <c r="Q128" s="20" t="str">
        <f>IF(D128&lt;&gt;0,Tablas!$H$3,"")</f>
        <v/>
      </c>
      <c r="R128" s="21"/>
    </row>
    <row r="129" spans="1:18">
      <c r="A129" s="5" t="str">
        <f>IFERROR(VLOOKUP('PASO 1&gt;COPIAR MIS COMPROBANTES'!B129,Tablas!$C:$D,2,FALSE),"")</f>
        <v/>
      </c>
      <c r="B129" s="5" t="str">
        <f>IFERROR(VLOOKUP('PASO 1&gt;COPIAR MIS COMPROBANTES'!B129,Tablas!$C:$E,3,FALSE),"")</f>
        <v/>
      </c>
      <c r="C129" s="6">
        <f>IFERROR('PASO 1&gt;COPIAR MIS COMPROBANTES'!I129,"")</f>
        <v>0</v>
      </c>
      <c r="D129" s="15">
        <f>IFERROR('PASO 1&gt;COPIAR MIS COMPROBANTES'!H129,"")</f>
        <v>0</v>
      </c>
      <c r="E129" t="str">
        <f>IFERROR(CONCATENATE(REPT(0,4-LEN('PASO 1&gt;COPIAR MIS COMPROBANTES'!C129)),'PASO 1&gt;COPIAR MIS COMPROBANTES'!C129)&amp;"-"&amp;CONCATENATE(REPT(0,8-LEN('PASO 1&gt;COPIAR MIS COMPROBANTES'!D129)),'PASO 1&gt;COPIAR MIS COMPROBANTES'!D129),"")</f>
        <v>0000-00000000</v>
      </c>
      <c r="F129" s="7">
        <f>IFERROR('PASO 1&gt;COPIAR MIS COMPROBANTES'!A129,"")</f>
        <v>0</v>
      </c>
      <c r="G129" s="7">
        <f t="shared" si="1"/>
        <v>0</v>
      </c>
      <c r="H129" s="6" t="str">
        <f>IF(D129&lt;&gt;0,Tablas!$H$1,"")</f>
        <v/>
      </c>
      <c r="I129" s="8">
        <f>IFERROR(+'PASO 1&gt;COPIAR MIS COMPROBANTES'!P129*'PASO 1&gt;COPIAR MIS COMPROBANTES'!J129,"")</f>
        <v>0</v>
      </c>
      <c r="J129" s="8">
        <f>IFERROR(_xlfn.IFS('PASO 1&gt;COPIAR MIS COMPROBANTES'!O129=0,0,'PASO 1&gt;COPIAR MIS COMPROBANTES'!R129&gt;1.15,0,'PASO 1&gt;COPIAR MIS COMPROBANTES'!R129&lt;1.14,'PASO 1&gt;COPIAR MIS COMPROBANTES'!O129)*'PASO 1&gt;COPIAR MIS COMPROBANTES'!J129,"")</f>
        <v>0</v>
      </c>
      <c r="K129" s="8">
        <f>IFERROR(_xlfn.IFS('PASO 1&gt;COPIAR MIS COMPROBANTES'!O129=0,0,'PASO 1&gt;COPIAR MIS COMPROBANTES'!R129&lt;1.15,0,'PASO 1&gt;COPIAR MIS COMPROBANTES'!R129&gt;1.25,0,'PASO 1&gt;COPIAR MIS COMPROBANTES'!R129&gt;1.16,'PASO 1&gt;COPIAR MIS COMPROBANTES'!O129)*'PASO 1&gt;COPIAR MIS COMPROBANTES'!J129,"")</f>
        <v>0</v>
      </c>
      <c r="L129" s="8">
        <f>IFERROR(_xlfn.IFS('PASO 1&gt;COPIAR MIS COMPROBANTES'!O129=0,0,'PASO 1&gt;COPIAR MIS COMPROBANTES'!R129&lt;1.23,0,'PASO 1&gt;COPIAR MIS COMPROBANTES'!R129&gt;1.25,'PASO 1&gt;COPIAR MIS COMPROBANTES'!O129)*'PASO 1&gt;COPIAR MIS COMPROBANTES'!J129,"")</f>
        <v>0</v>
      </c>
      <c r="M129" s="8">
        <f>IFERROR(IF((J129+K129+L129)=0,0,(+'PASO 1&gt;COPIAR MIS COMPROBANTES'!L129*'PASO 1&gt;COPIAR MIS COMPROBANTES'!J129)),"")</f>
        <v>0</v>
      </c>
      <c r="N129" s="8">
        <f>IFERROR(IF((J129+K129+L129+M129)=0,I129,(IF(B129="C",I129,(+'PASO 1&gt;COPIAR MIS COMPROBANTES'!N129*'PASO 1&gt;COPIAR MIS COMPROBANTES'!J129)))),"")</f>
        <v>0</v>
      </c>
      <c r="O129" s="8">
        <f>IFERROR(+'PASO 1&gt;COPIAR MIS COMPROBANTES'!S129*'PASO 1&gt;COPIAR MIS COMPROBANTES'!J129,"")</f>
        <v>0</v>
      </c>
      <c r="P129" s="8">
        <f>IFERROR(+'PASO 1&gt;COPIAR MIS COMPROBANTES'!M129*'PASO 1&gt;COPIAR MIS COMPROBANTES'!J129,"")</f>
        <v>0</v>
      </c>
      <c r="Q129" s="20" t="str">
        <f>IF(D129&lt;&gt;0,Tablas!$H$3,"")</f>
        <v/>
      </c>
      <c r="R129" s="21"/>
    </row>
    <row r="130" spans="1:18">
      <c r="A130" s="5" t="str">
        <f>IFERROR(VLOOKUP('PASO 1&gt;COPIAR MIS COMPROBANTES'!B130,Tablas!$C:$D,2,FALSE),"")</f>
        <v/>
      </c>
      <c r="B130" s="5" t="str">
        <f>IFERROR(VLOOKUP('PASO 1&gt;COPIAR MIS COMPROBANTES'!B130,Tablas!$C:$E,3,FALSE),"")</f>
        <v/>
      </c>
      <c r="C130" s="6">
        <f>IFERROR('PASO 1&gt;COPIAR MIS COMPROBANTES'!I130,"")</f>
        <v>0</v>
      </c>
      <c r="D130" s="15">
        <f>IFERROR('PASO 1&gt;COPIAR MIS COMPROBANTES'!H130,"")</f>
        <v>0</v>
      </c>
      <c r="E130" t="str">
        <f>IFERROR(CONCATENATE(REPT(0,4-LEN('PASO 1&gt;COPIAR MIS COMPROBANTES'!C130)),'PASO 1&gt;COPIAR MIS COMPROBANTES'!C130)&amp;"-"&amp;CONCATENATE(REPT(0,8-LEN('PASO 1&gt;COPIAR MIS COMPROBANTES'!D130)),'PASO 1&gt;COPIAR MIS COMPROBANTES'!D130),"")</f>
        <v>0000-00000000</v>
      </c>
      <c r="F130" s="7">
        <f>IFERROR('PASO 1&gt;COPIAR MIS COMPROBANTES'!A130,"")</f>
        <v>0</v>
      </c>
      <c r="G130" s="7">
        <f t="shared" si="1"/>
        <v>0</v>
      </c>
      <c r="H130" s="6" t="str">
        <f>IF(D130&lt;&gt;0,Tablas!$H$1,"")</f>
        <v/>
      </c>
      <c r="I130" s="8">
        <f>IFERROR(+'PASO 1&gt;COPIAR MIS COMPROBANTES'!P130*'PASO 1&gt;COPIAR MIS COMPROBANTES'!J130,"")</f>
        <v>0</v>
      </c>
      <c r="J130" s="8">
        <f>IFERROR(_xlfn.IFS('PASO 1&gt;COPIAR MIS COMPROBANTES'!O130=0,0,'PASO 1&gt;COPIAR MIS COMPROBANTES'!R130&gt;1.15,0,'PASO 1&gt;COPIAR MIS COMPROBANTES'!R130&lt;1.14,'PASO 1&gt;COPIAR MIS COMPROBANTES'!O130)*'PASO 1&gt;COPIAR MIS COMPROBANTES'!J130,"")</f>
        <v>0</v>
      </c>
      <c r="K130" s="8">
        <f>IFERROR(_xlfn.IFS('PASO 1&gt;COPIAR MIS COMPROBANTES'!O130=0,0,'PASO 1&gt;COPIAR MIS COMPROBANTES'!R130&lt;1.15,0,'PASO 1&gt;COPIAR MIS COMPROBANTES'!R130&gt;1.25,0,'PASO 1&gt;COPIAR MIS COMPROBANTES'!R130&gt;1.16,'PASO 1&gt;COPIAR MIS COMPROBANTES'!O130)*'PASO 1&gt;COPIAR MIS COMPROBANTES'!J130,"")</f>
        <v>0</v>
      </c>
      <c r="L130" s="8">
        <f>IFERROR(_xlfn.IFS('PASO 1&gt;COPIAR MIS COMPROBANTES'!O130=0,0,'PASO 1&gt;COPIAR MIS COMPROBANTES'!R130&lt;1.23,0,'PASO 1&gt;COPIAR MIS COMPROBANTES'!R130&gt;1.25,'PASO 1&gt;COPIAR MIS COMPROBANTES'!O130)*'PASO 1&gt;COPIAR MIS COMPROBANTES'!J130,"")</f>
        <v>0</v>
      </c>
      <c r="M130" s="8">
        <f>IFERROR(IF((J130+K130+L130)=0,0,(+'PASO 1&gt;COPIAR MIS COMPROBANTES'!L130*'PASO 1&gt;COPIAR MIS COMPROBANTES'!J130)),"")</f>
        <v>0</v>
      </c>
      <c r="N130" s="8">
        <f>IFERROR(IF((J130+K130+L130+M130)=0,I130,(IF(B130="C",I130,(+'PASO 1&gt;COPIAR MIS COMPROBANTES'!N130*'PASO 1&gt;COPIAR MIS COMPROBANTES'!J130)))),"")</f>
        <v>0</v>
      </c>
      <c r="O130" s="8">
        <f>IFERROR(+'PASO 1&gt;COPIAR MIS COMPROBANTES'!S130*'PASO 1&gt;COPIAR MIS COMPROBANTES'!J130,"")</f>
        <v>0</v>
      </c>
      <c r="P130" s="8">
        <f>IFERROR(+'PASO 1&gt;COPIAR MIS COMPROBANTES'!M130*'PASO 1&gt;COPIAR MIS COMPROBANTES'!J130,"")</f>
        <v>0</v>
      </c>
      <c r="Q130" s="20" t="str">
        <f>IF(D130&lt;&gt;0,Tablas!$H$3,"")</f>
        <v/>
      </c>
      <c r="R130" s="21"/>
    </row>
    <row r="131" spans="1:18">
      <c r="A131" s="5" t="str">
        <f>IFERROR(VLOOKUP('PASO 1&gt;COPIAR MIS COMPROBANTES'!B131,Tablas!$C:$D,2,FALSE),"")</f>
        <v/>
      </c>
      <c r="B131" s="5" t="str">
        <f>IFERROR(VLOOKUP('PASO 1&gt;COPIAR MIS COMPROBANTES'!B131,Tablas!$C:$E,3,FALSE),"")</f>
        <v/>
      </c>
      <c r="C131" s="6">
        <f>IFERROR('PASO 1&gt;COPIAR MIS COMPROBANTES'!I131,"")</f>
        <v>0</v>
      </c>
      <c r="D131" s="15">
        <f>IFERROR('PASO 1&gt;COPIAR MIS COMPROBANTES'!H131,"")</f>
        <v>0</v>
      </c>
      <c r="E131" t="str">
        <f>IFERROR(CONCATENATE(REPT(0,4-LEN('PASO 1&gt;COPIAR MIS COMPROBANTES'!C131)),'PASO 1&gt;COPIAR MIS COMPROBANTES'!C131)&amp;"-"&amp;CONCATENATE(REPT(0,8-LEN('PASO 1&gt;COPIAR MIS COMPROBANTES'!D131)),'PASO 1&gt;COPIAR MIS COMPROBANTES'!D131),"")</f>
        <v>0000-00000000</v>
      </c>
      <c r="F131" s="7">
        <f>IFERROR('PASO 1&gt;COPIAR MIS COMPROBANTES'!A131,"")</f>
        <v>0</v>
      </c>
      <c r="G131" s="7">
        <f t="shared" si="1"/>
        <v>0</v>
      </c>
      <c r="H131" s="6" t="str">
        <f>IF(D131&lt;&gt;0,Tablas!$H$1,"")</f>
        <v/>
      </c>
      <c r="I131" s="8">
        <f>IFERROR(+'PASO 1&gt;COPIAR MIS COMPROBANTES'!P131*'PASO 1&gt;COPIAR MIS COMPROBANTES'!J131,"")</f>
        <v>0</v>
      </c>
      <c r="J131" s="8">
        <f>IFERROR(_xlfn.IFS('PASO 1&gt;COPIAR MIS COMPROBANTES'!O131=0,0,'PASO 1&gt;COPIAR MIS COMPROBANTES'!R131&gt;1.15,0,'PASO 1&gt;COPIAR MIS COMPROBANTES'!R131&lt;1.14,'PASO 1&gt;COPIAR MIS COMPROBANTES'!O131)*'PASO 1&gt;COPIAR MIS COMPROBANTES'!J131,"")</f>
        <v>0</v>
      </c>
      <c r="K131" s="8">
        <f>IFERROR(_xlfn.IFS('PASO 1&gt;COPIAR MIS COMPROBANTES'!O131=0,0,'PASO 1&gt;COPIAR MIS COMPROBANTES'!R131&lt;1.15,0,'PASO 1&gt;COPIAR MIS COMPROBANTES'!R131&gt;1.25,0,'PASO 1&gt;COPIAR MIS COMPROBANTES'!R131&gt;1.16,'PASO 1&gt;COPIAR MIS COMPROBANTES'!O131)*'PASO 1&gt;COPIAR MIS COMPROBANTES'!J131,"")</f>
        <v>0</v>
      </c>
      <c r="L131" s="8">
        <f>IFERROR(_xlfn.IFS('PASO 1&gt;COPIAR MIS COMPROBANTES'!O131=0,0,'PASO 1&gt;COPIAR MIS COMPROBANTES'!R131&lt;1.23,0,'PASO 1&gt;COPIAR MIS COMPROBANTES'!R131&gt;1.25,'PASO 1&gt;COPIAR MIS COMPROBANTES'!O131)*'PASO 1&gt;COPIAR MIS COMPROBANTES'!J131,"")</f>
        <v>0</v>
      </c>
      <c r="M131" s="8">
        <f>IFERROR(IF((J131+K131+L131)=0,0,(+'PASO 1&gt;COPIAR MIS COMPROBANTES'!L131*'PASO 1&gt;COPIAR MIS COMPROBANTES'!J131)),"")</f>
        <v>0</v>
      </c>
      <c r="N131" s="8">
        <f>IFERROR(IF((J131+K131+L131+M131)=0,I131,(IF(B131="C",I131,(+'PASO 1&gt;COPIAR MIS COMPROBANTES'!N131*'PASO 1&gt;COPIAR MIS COMPROBANTES'!J131)))),"")</f>
        <v>0</v>
      </c>
      <c r="O131" s="8">
        <f>IFERROR(+'PASO 1&gt;COPIAR MIS COMPROBANTES'!S131*'PASO 1&gt;COPIAR MIS COMPROBANTES'!J131,"")</f>
        <v>0</v>
      </c>
      <c r="P131" s="8">
        <f>IFERROR(+'PASO 1&gt;COPIAR MIS COMPROBANTES'!M131*'PASO 1&gt;COPIAR MIS COMPROBANTES'!J131,"")</f>
        <v>0</v>
      </c>
      <c r="Q131" s="20" t="str">
        <f>IF(D131&lt;&gt;0,Tablas!$H$3,"")</f>
        <v/>
      </c>
      <c r="R131" s="21"/>
    </row>
    <row r="132" spans="1:18">
      <c r="A132" s="5" t="str">
        <f>IFERROR(VLOOKUP('PASO 1&gt;COPIAR MIS COMPROBANTES'!B132,Tablas!$C:$D,2,FALSE),"")</f>
        <v/>
      </c>
      <c r="B132" s="5" t="str">
        <f>IFERROR(VLOOKUP('PASO 1&gt;COPIAR MIS COMPROBANTES'!B132,Tablas!$C:$E,3,FALSE),"")</f>
        <v/>
      </c>
      <c r="C132" s="6">
        <f>IFERROR('PASO 1&gt;COPIAR MIS COMPROBANTES'!I132,"")</f>
        <v>0</v>
      </c>
      <c r="D132" s="15">
        <f>IFERROR('PASO 1&gt;COPIAR MIS COMPROBANTES'!H132,"")</f>
        <v>0</v>
      </c>
      <c r="E132" t="str">
        <f>IFERROR(CONCATENATE(REPT(0,4-LEN('PASO 1&gt;COPIAR MIS COMPROBANTES'!C132)),'PASO 1&gt;COPIAR MIS COMPROBANTES'!C132)&amp;"-"&amp;CONCATENATE(REPT(0,8-LEN('PASO 1&gt;COPIAR MIS COMPROBANTES'!D132)),'PASO 1&gt;COPIAR MIS COMPROBANTES'!D132),"")</f>
        <v>0000-00000000</v>
      </c>
      <c r="F132" s="7">
        <f>IFERROR('PASO 1&gt;COPIAR MIS COMPROBANTES'!A132,"")</f>
        <v>0</v>
      </c>
      <c r="G132" s="7">
        <f t="shared" ref="G132:G195" si="2">IFERROR(+F132,"")</f>
        <v>0</v>
      </c>
      <c r="H132" s="6" t="str">
        <f>IF(D132&lt;&gt;0,Tablas!$H$1,"")</f>
        <v/>
      </c>
      <c r="I132" s="8">
        <f>IFERROR(+'PASO 1&gt;COPIAR MIS COMPROBANTES'!P132*'PASO 1&gt;COPIAR MIS COMPROBANTES'!J132,"")</f>
        <v>0</v>
      </c>
      <c r="J132" s="8">
        <f>IFERROR(_xlfn.IFS('PASO 1&gt;COPIAR MIS COMPROBANTES'!O132=0,0,'PASO 1&gt;COPIAR MIS COMPROBANTES'!R132&gt;1.15,0,'PASO 1&gt;COPIAR MIS COMPROBANTES'!R132&lt;1.14,'PASO 1&gt;COPIAR MIS COMPROBANTES'!O132)*'PASO 1&gt;COPIAR MIS COMPROBANTES'!J132,"")</f>
        <v>0</v>
      </c>
      <c r="K132" s="8">
        <f>IFERROR(_xlfn.IFS('PASO 1&gt;COPIAR MIS COMPROBANTES'!O132=0,0,'PASO 1&gt;COPIAR MIS COMPROBANTES'!R132&lt;1.15,0,'PASO 1&gt;COPIAR MIS COMPROBANTES'!R132&gt;1.25,0,'PASO 1&gt;COPIAR MIS COMPROBANTES'!R132&gt;1.16,'PASO 1&gt;COPIAR MIS COMPROBANTES'!O132)*'PASO 1&gt;COPIAR MIS COMPROBANTES'!J132,"")</f>
        <v>0</v>
      </c>
      <c r="L132" s="8">
        <f>IFERROR(_xlfn.IFS('PASO 1&gt;COPIAR MIS COMPROBANTES'!O132=0,0,'PASO 1&gt;COPIAR MIS COMPROBANTES'!R132&lt;1.23,0,'PASO 1&gt;COPIAR MIS COMPROBANTES'!R132&gt;1.25,'PASO 1&gt;COPIAR MIS COMPROBANTES'!O132)*'PASO 1&gt;COPIAR MIS COMPROBANTES'!J132,"")</f>
        <v>0</v>
      </c>
      <c r="M132" s="8">
        <f>IFERROR(IF((J132+K132+L132)=0,0,(+'PASO 1&gt;COPIAR MIS COMPROBANTES'!L132*'PASO 1&gt;COPIAR MIS COMPROBANTES'!J132)),"")</f>
        <v>0</v>
      </c>
      <c r="N132" s="8">
        <f>IFERROR(IF((J132+K132+L132+M132)=0,I132,(IF(B132="C",I132,(+'PASO 1&gt;COPIAR MIS COMPROBANTES'!N132*'PASO 1&gt;COPIAR MIS COMPROBANTES'!J132)))),"")</f>
        <v>0</v>
      </c>
      <c r="O132" s="8">
        <f>IFERROR(+'PASO 1&gt;COPIAR MIS COMPROBANTES'!S132*'PASO 1&gt;COPIAR MIS COMPROBANTES'!J132,"")</f>
        <v>0</v>
      </c>
      <c r="P132" s="8">
        <f>IFERROR(+'PASO 1&gt;COPIAR MIS COMPROBANTES'!M132*'PASO 1&gt;COPIAR MIS COMPROBANTES'!J132,"")</f>
        <v>0</v>
      </c>
      <c r="Q132" s="20" t="str">
        <f>IF(D132&lt;&gt;0,Tablas!$H$3,"")</f>
        <v/>
      </c>
      <c r="R132" s="21"/>
    </row>
    <row r="133" spans="1:18">
      <c r="A133" s="5" t="str">
        <f>IFERROR(VLOOKUP('PASO 1&gt;COPIAR MIS COMPROBANTES'!B133,Tablas!$C:$D,2,FALSE),"")</f>
        <v/>
      </c>
      <c r="B133" s="5" t="str">
        <f>IFERROR(VLOOKUP('PASO 1&gt;COPIAR MIS COMPROBANTES'!B133,Tablas!$C:$E,3,FALSE),"")</f>
        <v/>
      </c>
      <c r="C133" s="6">
        <f>IFERROR('PASO 1&gt;COPIAR MIS COMPROBANTES'!I133,"")</f>
        <v>0</v>
      </c>
      <c r="D133" s="15">
        <f>IFERROR('PASO 1&gt;COPIAR MIS COMPROBANTES'!H133,"")</f>
        <v>0</v>
      </c>
      <c r="E133" t="str">
        <f>IFERROR(CONCATENATE(REPT(0,4-LEN('PASO 1&gt;COPIAR MIS COMPROBANTES'!C133)),'PASO 1&gt;COPIAR MIS COMPROBANTES'!C133)&amp;"-"&amp;CONCATENATE(REPT(0,8-LEN('PASO 1&gt;COPIAR MIS COMPROBANTES'!D133)),'PASO 1&gt;COPIAR MIS COMPROBANTES'!D133),"")</f>
        <v>0000-00000000</v>
      </c>
      <c r="F133" s="7">
        <f>IFERROR('PASO 1&gt;COPIAR MIS COMPROBANTES'!A133,"")</f>
        <v>0</v>
      </c>
      <c r="G133" s="7">
        <f t="shared" si="2"/>
        <v>0</v>
      </c>
      <c r="H133" s="6" t="str">
        <f>IF(D133&lt;&gt;0,Tablas!$H$1,"")</f>
        <v/>
      </c>
      <c r="I133" s="8">
        <f>IFERROR(+'PASO 1&gt;COPIAR MIS COMPROBANTES'!P133*'PASO 1&gt;COPIAR MIS COMPROBANTES'!J133,"")</f>
        <v>0</v>
      </c>
      <c r="J133" s="8">
        <f>IFERROR(_xlfn.IFS('PASO 1&gt;COPIAR MIS COMPROBANTES'!O133=0,0,'PASO 1&gt;COPIAR MIS COMPROBANTES'!R133&gt;1.15,0,'PASO 1&gt;COPIAR MIS COMPROBANTES'!R133&lt;1.14,'PASO 1&gt;COPIAR MIS COMPROBANTES'!O133)*'PASO 1&gt;COPIAR MIS COMPROBANTES'!J133,"")</f>
        <v>0</v>
      </c>
      <c r="K133" s="8">
        <f>IFERROR(_xlfn.IFS('PASO 1&gt;COPIAR MIS COMPROBANTES'!O133=0,0,'PASO 1&gt;COPIAR MIS COMPROBANTES'!R133&lt;1.15,0,'PASO 1&gt;COPIAR MIS COMPROBANTES'!R133&gt;1.25,0,'PASO 1&gt;COPIAR MIS COMPROBANTES'!R133&gt;1.16,'PASO 1&gt;COPIAR MIS COMPROBANTES'!O133)*'PASO 1&gt;COPIAR MIS COMPROBANTES'!J133,"")</f>
        <v>0</v>
      </c>
      <c r="L133" s="8">
        <f>IFERROR(_xlfn.IFS('PASO 1&gt;COPIAR MIS COMPROBANTES'!O133=0,0,'PASO 1&gt;COPIAR MIS COMPROBANTES'!R133&lt;1.23,0,'PASO 1&gt;COPIAR MIS COMPROBANTES'!R133&gt;1.25,'PASO 1&gt;COPIAR MIS COMPROBANTES'!O133)*'PASO 1&gt;COPIAR MIS COMPROBANTES'!J133,"")</f>
        <v>0</v>
      </c>
      <c r="M133" s="8">
        <f>IFERROR(IF((J133+K133+L133)=0,0,(+'PASO 1&gt;COPIAR MIS COMPROBANTES'!L133*'PASO 1&gt;COPIAR MIS COMPROBANTES'!J133)),"")</f>
        <v>0</v>
      </c>
      <c r="N133" s="8">
        <f>IFERROR(IF((J133+K133+L133+M133)=0,I133,(IF(B133="C",I133,(+'PASO 1&gt;COPIAR MIS COMPROBANTES'!N133*'PASO 1&gt;COPIAR MIS COMPROBANTES'!J133)))),"")</f>
        <v>0</v>
      </c>
      <c r="O133" s="8">
        <f>IFERROR(+'PASO 1&gt;COPIAR MIS COMPROBANTES'!S133*'PASO 1&gt;COPIAR MIS COMPROBANTES'!J133,"")</f>
        <v>0</v>
      </c>
      <c r="P133" s="8">
        <f>IFERROR(+'PASO 1&gt;COPIAR MIS COMPROBANTES'!M133*'PASO 1&gt;COPIAR MIS COMPROBANTES'!J133,"")</f>
        <v>0</v>
      </c>
      <c r="Q133" s="20" t="str">
        <f>IF(D133&lt;&gt;0,Tablas!$H$3,"")</f>
        <v/>
      </c>
      <c r="R133" s="21"/>
    </row>
    <row r="134" spans="1:18">
      <c r="A134" s="5" t="str">
        <f>IFERROR(VLOOKUP('PASO 1&gt;COPIAR MIS COMPROBANTES'!B134,Tablas!$C:$D,2,FALSE),"")</f>
        <v/>
      </c>
      <c r="B134" s="5" t="str">
        <f>IFERROR(VLOOKUP('PASO 1&gt;COPIAR MIS COMPROBANTES'!B134,Tablas!$C:$E,3,FALSE),"")</f>
        <v/>
      </c>
      <c r="C134" s="6">
        <f>IFERROR('PASO 1&gt;COPIAR MIS COMPROBANTES'!I134,"")</f>
        <v>0</v>
      </c>
      <c r="D134" s="15">
        <f>IFERROR('PASO 1&gt;COPIAR MIS COMPROBANTES'!H134,"")</f>
        <v>0</v>
      </c>
      <c r="E134" t="str">
        <f>IFERROR(CONCATENATE(REPT(0,4-LEN('PASO 1&gt;COPIAR MIS COMPROBANTES'!C134)),'PASO 1&gt;COPIAR MIS COMPROBANTES'!C134)&amp;"-"&amp;CONCATENATE(REPT(0,8-LEN('PASO 1&gt;COPIAR MIS COMPROBANTES'!D134)),'PASO 1&gt;COPIAR MIS COMPROBANTES'!D134),"")</f>
        <v>0000-00000000</v>
      </c>
      <c r="F134" s="7">
        <f>IFERROR('PASO 1&gt;COPIAR MIS COMPROBANTES'!A134,"")</f>
        <v>0</v>
      </c>
      <c r="G134" s="7">
        <f t="shared" si="2"/>
        <v>0</v>
      </c>
      <c r="H134" s="6" t="str">
        <f>IF(D134&lt;&gt;0,Tablas!$H$1,"")</f>
        <v/>
      </c>
      <c r="I134" s="8">
        <f>IFERROR(+'PASO 1&gt;COPIAR MIS COMPROBANTES'!P134*'PASO 1&gt;COPIAR MIS COMPROBANTES'!J134,"")</f>
        <v>0</v>
      </c>
      <c r="J134" s="8">
        <f>IFERROR(_xlfn.IFS('PASO 1&gt;COPIAR MIS COMPROBANTES'!O134=0,0,'PASO 1&gt;COPIAR MIS COMPROBANTES'!R134&gt;1.15,0,'PASO 1&gt;COPIAR MIS COMPROBANTES'!R134&lt;1.14,'PASO 1&gt;COPIAR MIS COMPROBANTES'!O134)*'PASO 1&gt;COPIAR MIS COMPROBANTES'!J134,"")</f>
        <v>0</v>
      </c>
      <c r="K134" s="8">
        <f>IFERROR(_xlfn.IFS('PASO 1&gt;COPIAR MIS COMPROBANTES'!O134=0,0,'PASO 1&gt;COPIAR MIS COMPROBANTES'!R134&lt;1.15,0,'PASO 1&gt;COPIAR MIS COMPROBANTES'!R134&gt;1.25,0,'PASO 1&gt;COPIAR MIS COMPROBANTES'!R134&gt;1.16,'PASO 1&gt;COPIAR MIS COMPROBANTES'!O134)*'PASO 1&gt;COPIAR MIS COMPROBANTES'!J134,"")</f>
        <v>0</v>
      </c>
      <c r="L134" s="8">
        <f>IFERROR(_xlfn.IFS('PASO 1&gt;COPIAR MIS COMPROBANTES'!O134=0,0,'PASO 1&gt;COPIAR MIS COMPROBANTES'!R134&lt;1.23,0,'PASO 1&gt;COPIAR MIS COMPROBANTES'!R134&gt;1.25,'PASO 1&gt;COPIAR MIS COMPROBANTES'!O134)*'PASO 1&gt;COPIAR MIS COMPROBANTES'!J134,"")</f>
        <v>0</v>
      </c>
      <c r="M134" s="8">
        <f>IFERROR(IF((J134+K134+L134)=0,0,(+'PASO 1&gt;COPIAR MIS COMPROBANTES'!L134*'PASO 1&gt;COPIAR MIS COMPROBANTES'!J134)),"")</f>
        <v>0</v>
      </c>
      <c r="N134" s="8">
        <f>IFERROR(IF((J134+K134+L134+M134)=0,I134,(IF(B134="C",I134,(+'PASO 1&gt;COPIAR MIS COMPROBANTES'!N134*'PASO 1&gt;COPIAR MIS COMPROBANTES'!J134)))),"")</f>
        <v>0</v>
      </c>
      <c r="O134" s="8">
        <f>IFERROR(+'PASO 1&gt;COPIAR MIS COMPROBANTES'!S134*'PASO 1&gt;COPIAR MIS COMPROBANTES'!J134,"")</f>
        <v>0</v>
      </c>
      <c r="P134" s="8">
        <f>IFERROR(+'PASO 1&gt;COPIAR MIS COMPROBANTES'!M134*'PASO 1&gt;COPIAR MIS COMPROBANTES'!J134,"")</f>
        <v>0</v>
      </c>
      <c r="Q134" s="20" t="str">
        <f>IF(D134&lt;&gt;0,Tablas!$H$3,"")</f>
        <v/>
      </c>
      <c r="R134" s="21"/>
    </row>
    <row r="135" spans="1:18">
      <c r="A135" s="5" t="str">
        <f>IFERROR(VLOOKUP('PASO 1&gt;COPIAR MIS COMPROBANTES'!B135,Tablas!$C:$D,2,FALSE),"")</f>
        <v/>
      </c>
      <c r="B135" s="5" t="str">
        <f>IFERROR(VLOOKUP('PASO 1&gt;COPIAR MIS COMPROBANTES'!B135,Tablas!$C:$E,3,FALSE),"")</f>
        <v/>
      </c>
      <c r="C135" s="6">
        <f>IFERROR('PASO 1&gt;COPIAR MIS COMPROBANTES'!I135,"")</f>
        <v>0</v>
      </c>
      <c r="D135" s="15">
        <f>IFERROR('PASO 1&gt;COPIAR MIS COMPROBANTES'!H135,"")</f>
        <v>0</v>
      </c>
      <c r="E135" t="str">
        <f>IFERROR(CONCATENATE(REPT(0,4-LEN('PASO 1&gt;COPIAR MIS COMPROBANTES'!C135)),'PASO 1&gt;COPIAR MIS COMPROBANTES'!C135)&amp;"-"&amp;CONCATENATE(REPT(0,8-LEN('PASO 1&gt;COPIAR MIS COMPROBANTES'!D135)),'PASO 1&gt;COPIAR MIS COMPROBANTES'!D135),"")</f>
        <v>0000-00000000</v>
      </c>
      <c r="F135" s="7">
        <f>IFERROR('PASO 1&gt;COPIAR MIS COMPROBANTES'!A135,"")</f>
        <v>0</v>
      </c>
      <c r="G135" s="7">
        <f t="shared" si="2"/>
        <v>0</v>
      </c>
      <c r="H135" s="6" t="str">
        <f>IF(D135&lt;&gt;0,Tablas!$H$1,"")</f>
        <v/>
      </c>
      <c r="I135" s="8">
        <f>IFERROR(+'PASO 1&gt;COPIAR MIS COMPROBANTES'!P135*'PASO 1&gt;COPIAR MIS COMPROBANTES'!J135,"")</f>
        <v>0</v>
      </c>
      <c r="J135" s="8">
        <f>IFERROR(_xlfn.IFS('PASO 1&gt;COPIAR MIS COMPROBANTES'!O135=0,0,'PASO 1&gt;COPIAR MIS COMPROBANTES'!R135&gt;1.15,0,'PASO 1&gt;COPIAR MIS COMPROBANTES'!R135&lt;1.14,'PASO 1&gt;COPIAR MIS COMPROBANTES'!O135)*'PASO 1&gt;COPIAR MIS COMPROBANTES'!J135,"")</f>
        <v>0</v>
      </c>
      <c r="K135" s="8">
        <f>IFERROR(_xlfn.IFS('PASO 1&gt;COPIAR MIS COMPROBANTES'!O135=0,0,'PASO 1&gt;COPIAR MIS COMPROBANTES'!R135&lt;1.15,0,'PASO 1&gt;COPIAR MIS COMPROBANTES'!R135&gt;1.25,0,'PASO 1&gt;COPIAR MIS COMPROBANTES'!R135&gt;1.16,'PASO 1&gt;COPIAR MIS COMPROBANTES'!O135)*'PASO 1&gt;COPIAR MIS COMPROBANTES'!J135,"")</f>
        <v>0</v>
      </c>
      <c r="L135" s="8">
        <f>IFERROR(_xlfn.IFS('PASO 1&gt;COPIAR MIS COMPROBANTES'!O135=0,0,'PASO 1&gt;COPIAR MIS COMPROBANTES'!R135&lt;1.23,0,'PASO 1&gt;COPIAR MIS COMPROBANTES'!R135&gt;1.25,'PASO 1&gt;COPIAR MIS COMPROBANTES'!O135)*'PASO 1&gt;COPIAR MIS COMPROBANTES'!J135,"")</f>
        <v>0</v>
      </c>
      <c r="M135" s="8">
        <f>IFERROR(IF((J135+K135+L135)=0,0,(+'PASO 1&gt;COPIAR MIS COMPROBANTES'!L135*'PASO 1&gt;COPIAR MIS COMPROBANTES'!J135)),"")</f>
        <v>0</v>
      </c>
      <c r="N135" s="8">
        <f>IFERROR(IF((J135+K135+L135+M135)=0,I135,(IF(B135="C",I135,(+'PASO 1&gt;COPIAR MIS COMPROBANTES'!N135*'PASO 1&gt;COPIAR MIS COMPROBANTES'!J135)))),"")</f>
        <v>0</v>
      </c>
      <c r="O135" s="8">
        <f>IFERROR(+'PASO 1&gt;COPIAR MIS COMPROBANTES'!S135*'PASO 1&gt;COPIAR MIS COMPROBANTES'!J135,"")</f>
        <v>0</v>
      </c>
      <c r="P135" s="8">
        <f>IFERROR(+'PASO 1&gt;COPIAR MIS COMPROBANTES'!M135*'PASO 1&gt;COPIAR MIS COMPROBANTES'!J135,"")</f>
        <v>0</v>
      </c>
      <c r="Q135" s="20" t="str">
        <f>IF(D135&lt;&gt;0,Tablas!$H$3,"")</f>
        <v/>
      </c>
      <c r="R135" s="21"/>
    </row>
    <row r="136" spans="1:18">
      <c r="A136" s="5" t="str">
        <f>IFERROR(VLOOKUP('PASO 1&gt;COPIAR MIS COMPROBANTES'!B136,Tablas!$C:$D,2,FALSE),"")</f>
        <v/>
      </c>
      <c r="B136" s="5" t="str">
        <f>IFERROR(VLOOKUP('PASO 1&gt;COPIAR MIS COMPROBANTES'!B136,Tablas!$C:$E,3,FALSE),"")</f>
        <v/>
      </c>
      <c r="C136" s="6">
        <f>IFERROR('PASO 1&gt;COPIAR MIS COMPROBANTES'!I136,"")</f>
        <v>0</v>
      </c>
      <c r="D136" s="15">
        <f>IFERROR('PASO 1&gt;COPIAR MIS COMPROBANTES'!H136,"")</f>
        <v>0</v>
      </c>
      <c r="E136" t="str">
        <f>IFERROR(CONCATENATE(REPT(0,4-LEN('PASO 1&gt;COPIAR MIS COMPROBANTES'!C136)),'PASO 1&gt;COPIAR MIS COMPROBANTES'!C136)&amp;"-"&amp;CONCATENATE(REPT(0,8-LEN('PASO 1&gt;COPIAR MIS COMPROBANTES'!D136)),'PASO 1&gt;COPIAR MIS COMPROBANTES'!D136),"")</f>
        <v>0000-00000000</v>
      </c>
      <c r="F136" s="7">
        <f>IFERROR('PASO 1&gt;COPIAR MIS COMPROBANTES'!A136,"")</f>
        <v>0</v>
      </c>
      <c r="G136" s="7">
        <f t="shared" si="2"/>
        <v>0</v>
      </c>
      <c r="H136" s="6" t="str">
        <f>IF(D136&lt;&gt;0,Tablas!$H$1,"")</f>
        <v/>
      </c>
      <c r="I136" s="8">
        <f>IFERROR(+'PASO 1&gt;COPIAR MIS COMPROBANTES'!P136*'PASO 1&gt;COPIAR MIS COMPROBANTES'!J136,"")</f>
        <v>0</v>
      </c>
      <c r="J136" s="8">
        <f>IFERROR(_xlfn.IFS('PASO 1&gt;COPIAR MIS COMPROBANTES'!O136=0,0,'PASO 1&gt;COPIAR MIS COMPROBANTES'!R136&gt;1.15,0,'PASO 1&gt;COPIAR MIS COMPROBANTES'!R136&lt;1.14,'PASO 1&gt;COPIAR MIS COMPROBANTES'!O136)*'PASO 1&gt;COPIAR MIS COMPROBANTES'!J136,"")</f>
        <v>0</v>
      </c>
      <c r="K136" s="8">
        <f>IFERROR(_xlfn.IFS('PASO 1&gt;COPIAR MIS COMPROBANTES'!O136=0,0,'PASO 1&gt;COPIAR MIS COMPROBANTES'!R136&lt;1.15,0,'PASO 1&gt;COPIAR MIS COMPROBANTES'!R136&gt;1.25,0,'PASO 1&gt;COPIAR MIS COMPROBANTES'!R136&gt;1.16,'PASO 1&gt;COPIAR MIS COMPROBANTES'!O136)*'PASO 1&gt;COPIAR MIS COMPROBANTES'!J136,"")</f>
        <v>0</v>
      </c>
      <c r="L136" s="8">
        <f>IFERROR(_xlfn.IFS('PASO 1&gt;COPIAR MIS COMPROBANTES'!O136=0,0,'PASO 1&gt;COPIAR MIS COMPROBANTES'!R136&lt;1.23,0,'PASO 1&gt;COPIAR MIS COMPROBANTES'!R136&gt;1.25,'PASO 1&gt;COPIAR MIS COMPROBANTES'!O136)*'PASO 1&gt;COPIAR MIS COMPROBANTES'!J136,"")</f>
        <v>0</v>
      </c>
      <c r="M136" s="8">
        <f>IFERROR(IF((J136+K136+L136)=0,0,(+'PASO 1&gt;COPIAR MIS COMPROBANTES'!L136*'PASO 1&gt;COPIAR MIS COMPROBANTES'!J136)),"")</f>
        <v>0</v>
      </c>
      <c r="N136" s="8">
        <f>IFERROR(IF((J136+K136+L136+M136)=0,I136,(IF(B136="C",I136,(+'PASO 1&gt;COPIAR MIS COMPROBANTES'!N136*'PASO 1&gt;COPIAR MIS COMPROBANTES'!J136)))),"")</f>
        <v>0</v>
      </c>
      <c r="O136" s="8">
        <f>IFERROR(+'PASO 1&gt;COPIAR MIS COMPROBANTES'!S136*'PASO 1&gt;COPIAR MIS COMPROBANTES'!J136,"")</f>
        <v>0</v>
      </c>
      <c r="P136" s="8">
        <f>IFERROR(+'PASO 1&gt;COPIAR MIS COMPROBANTES'!M136*'PASO 1&gt;COPIAR MIS COMPROBANTES'!J136,"")</f>
        <v>0</v>
      </c>
      <c r="Q136" s="20" t="str">
        <f>IF(D136&lt;&gt;0,Tablas!$H$3,"")</f>
        <v/>
      </c>
      <c r="R136" s="21"/>
    </row>
    <row r="137" spans="1:18">
      <c r="A137" s="5" t="str">
        <f>IFERROR(VLOOKUP('PASO 1&gt;COPIAR MIS COMPROBANTES'!B137,Tablas!$C:$D,2,FALSE),"")</f>
        <v/>
      </c>
      <c r="B137" s="5" t="str">
        <f>IFERROR(VLOOKUP('PASO 1&gt;COPIAR MIS COMPROBANTES'!B137,Tablas!$C:$E,3,FALSE),"")</f>
        <v/>
      </c>
      <c r="C137" s="6">
        <f>IFERROR('PASO 1&gt;COPIAR MIS COMPROBANTES'!I137,"")</f>
        <v>0</v>
      </c>
      <c r="D137" s="15">
        <f>IFERROR('PASO 1&gt;COPIAR MIS COMPROBANTES'!H137,"")</f>
        <v>0</v>
      </c>
      <c r="E137" t="str">
        <f>IFERROR(CONCATENATE(REPT(0,4-LEN('PASO 1&gt;COPIAR MIS COMPROBANTES'!C137)),'PASO 1&gt;COPIAR MIS COMPROBANTES'!C137)&amp;"-"&amp;CONCATENATE(REPT(0,8-LEN('PASO 1&gt;COPIAR MIS COMPROBANTES'!D137)),'PASO 1&gt;COPIAR MIS COMPROBANTES'!D137),"")</f>
        <v>0000-00000000</v>
      </c>
      <c r="F137" s="7">
        <f>IFERROR('PASO 1&gt;COPIAR MIS COMPROBANTES'!A137,"")</f>
        <v>0</v>
      </c>
      <c r="G137" s="7">
        <f t="shared" si="2"/>
        <v>0</v>
      </c>
      <c r="H137" s="6" t="str">
        <f>IF(D137&lt;&gt;0,Tablas!$H$1,"")</f>
        <v/>
      </c>
      <c r="I137" s="8">
        <f>IFERROR(+'PASO 1&gt;COPIAR MIS COMPROBANTES'!P137*'PASO 1&gt;COPIAR MIS COMPROBANTES'!J137,"")</f>
        <v>0</v>
      </c>
      <c r="J137" s="8">
        <f>IFERROR(_xlfn.IFS('PASO 1&gt;COPIAR MIS COMPROBANTES'!O137=0,0,'PASO 1&gt;COPIAR MIS COMPROBANTES'!R137&gt;1.15,0,'PASO 1&gt;COPIAR MIS COMPROBANTES'!R137&lt;1.14,'PASO 1&gt;COPIAR MIS COMPROBANTES'!O137)*'PASO 1&gt;COPIAR MIS COMPROBANTES'!J137,"")</f>
        <v>0</v>
      </c>
      <c r="K137" s="8">
        <f>IFERROR(_xlfn.IFS('PASO 1&gt;COPIAR MIS COMPROBANTES'!O137=0,0,'PASO 1&gt;COPIAR MIS COMPROBANTES'!R137&lt;1.15,0,'PASO 1&gt;COPIAR MIS COMPROBANTES'!R137&gt;1.25,0,'PASO 1&gt;COPIAR MIS COMPROBANTES'!R137&gt;1.16,'PASO 1&gt;COPIAR MIS COMPROBANTES'!O137)*'PASO 1&gt;COPIAR MIS COMPROBANTES'!J137,"")</f>
        <v>0</v>
      </c>
      <c r="L137" s="8">
        <f>IFERROR(_xlfn.IFS('PASO 1&gt;COPIAR MIS COMPROBANTES'!O137=0,0,'PASO 1&gt;COPIAR MIS COMPROBANTES'!R137&lt;1.23,0,'PASO 1&gt;COPIAR MIS COMPROBANTES'!R137&gt;1.25,'PASO 1&gt;COPIAR MIS COMPROBANTES'!O137)*'PASO 1&gt;COPIAR MIS COMPROBANTES'!J137,"")</f>
        <v>0</v>
      </c>
      <c r="M137" s="8">
        <f>IFERROR(IF((J137+K137+L137)=0,0,(+'PASO 1&gt;COPIAR MIS COMPROBANTES'!L137*'PASO 1&gt;COPIAR MIS COMPROBANTES'!J137)),"")</f>
        <v>0</v>
      </c>
      <c r="N137" s="8">
        <f>IFERROR(IF((J137+K137+L137+M137)=0,I137,(IF(B137="C",I137,(+'PASO 1&gt;COPIAR MIS COMPROBANTES'!N137*'PASO 1&gt;COPIAR MIS COMPROBANTES'!J137)))),"")</f>
        <v>0</v>
      </c>
      <c r="O137" s="8">
        <f>IFERROR(+'PASO 1&gt;COPIAR MIS COMPROBANTES'!S137*'PASO 1&gt;COPIAR MIS COMPROBANTES'!J137,"")</f>
        <v>0</v>
      </c>
      <c r="P137" s="8">
        <f>IFERROR(+'PASO 1&gt;COPIAR MIS COMPROBANTES'!M137*'PASO 1&gt;COPIAR MIS COMPROBANTES'!J137,"")</f>
        <v>0</v>
      </c>
      <c r="Q137" s="20" t="str">
        <f>IF(D137&lt;&gt;0,Tablas!$H$3,"")</f>
        <v/>
      </c>
      <c r="R137" s="21"/>
    </row>
    <row r="138" spans="1:18">
      <c r="A138" s="5" t="str">
        <f>IFERROR(VLOOKUP('PASO 1&gt;COPIAR MIS COMPROBANTES'!B138,Tablas!$C:$D,2,FALSE),"")</f>
        <v/>
      </c>
      <c r="B138" s="5" t="str">
        <f>IFERROR(VLOOKUP('PASO 1&gt;COPIAR MIS COMPROBANTES'!B138,Tablas!$C:$E,3,FALSE),"")</f>
        <v/>
      </c>
      <c r="C138" s="6">
        <f>IFERROR('PASO 1&gt;COPIAR MIS COMPROBANTES'!I138,"")</f>
        <v>0</v>
      </c>
      <c r="D138" s="15">
        <f>IFERROR('PASO 1&gt;COPIAR MIS COMPROBANTES'!H138,"")</f>
        <v>0</v>
      </c>
      <c r="E138" t="str">
        <f>IFERROR(CONCATENATE(REPT(0,4-LEN('PASO 1&gt;COPIAR MIS COMPROBANTES'!C138)),'PASO 1&gt;COPIAR MIS COMPROBANTES'!C138)&amp;"-"&amp;CONCATENATE(REPT(0,8-LEN('PASO 1&gt;COPIAR MIS COMPROBANTES'!D138)),'PASO 1&gt;COPIAR MIS COMPROBANTES'!D138),"")</f>
        <v>0000-00000000</v>
      </c>
      <c r="F138" s="7">
        <f>IFERROR('PASO 1&gt;COPIAR MIS COMPROBANTES'!A138,"")</f>
        <v>0</v>
      </c>
      <c r="G138" s="7">
        <f t="shared" si="2"/>
        <v>0</v>
      </c>
      <c r="H138" s="6" t="str">
        <f>IF(D138&lt;&gt;0,Tablas!$H$1,"")</f>
        <v/>
      </c>
      <c r="I138" s="8">
        <f>IFERROR(+'PASO 1&gt;COPIAR MIS COMPROBANTES'!P138*'PASO 1&gt;COPIAR MIS COMPROBANTES'!J138,"")</f>
        <v>0</v>
      </c>
      <c r="J138" s="8">
        <f>IFERROR(_xlfn.IFS('PASO 1&gt;COPIAR MIS COMPROBANTES'!O138=0,0,'PASO 1&gt;COPIAR MIS COMPROBANTES'!R138&gt;1.15,0,'PASO 1&gt;COPIAR MIS COMPROBANTES'!R138&lt;1.14,'PASO 1&gt;COPIAR MIS COMPROBANTES'!O138)*'PASO 1&gt;COPIAR MIS COMPROBANTES'!J138,"")</f>
        <v>0</v>
      </c>
      <c r="K138" s="8">
        <f>IFERROR(_xlfn.IFS('PASO 1&gt;COPIAR MIS COMPROBANTES'!O138=0,0,'PASO 1&gt;COPIAR MIS COMPROBANTES'!R138&lt;1.15,0,'PASO 1&gt;COPIAR MIS COMPROBANTES'!R138&gt;1.25,0,'PASO 1&gt;COPIAR MIS COMPROBANTES'!R138&gt;1.16,'PASO 1&gt;COPIAR MIS COMPROBANTES'!O138)*'PASO 1&gt;COPIAR MIS COMPROBANTES'!J138,"")</f>
        <v>0</v>
      </c>
      <c r="L138" s="8">
        <f>IFERROR(_xlfn.IFS('PASO 1&gt;COPIAR MIS COMPROBANTES'!O138=0,0,'PASO 1&gt;COPIAR MIS COMPROBANTES'!R138&lt;1.23,0,'PASO 1&gt;COPIAR MIS COMPROBANTES'!R138&gt;1.25,'PASO 1&gt;COPIAR MIS COMPROBANTES'!O138)*'PASO 1&gt;COPIAR MIS COMPROBANTES'!J138,"")</f>
        <v>0</v>
      </c>
      <c r="M138" s="8">
        <f>IFERROR(IF((J138+K138+L138)=0,0,(+'PASO 1&gt;COPIAR MIS COMPROBANTES'!L138*'PASO 1&gt;COPIAR MIS COMPROBANTES'!J138)),"")</f>
        <v>0</v>
      </c>
      <c r="N138" s="8">
        <f>IFERROR(IF((J138+K138+L138+M138)=0,I138,(IF(B138="C",I138,(+'PASO 1&gt;COPIAR MIS COMPROBANTES'!N138*'PASO 1&gt;COPIAR MIS COMPROBANTES'!J138)))),"")</f>
        <v>0</v>
      </c>
      <c r="O138" s="8">
        <f>IFERROR(+'PASO 1&gt;COPIAR MIS COMPROBANTES'!S138*'PASO 1&gt;COPIAR MIS COMPROBANTES'!J138,"")</f>
        <v>0</v>
      </c>
      <c r="P138" s="8">
        <f>IFERROR(+'PASO 1&gt;COPIAR MIS COMPROBANTES'!M138*'PASO 1&gt;COPIAR MIS COMPROBANTES'!J138,"")</f>
        <v>0</v>
      </c>
      <c r="Q138" s="20" t="str">
        <f>IF(D138&lt;&gt;0,Tablas!$H$3,"")</f>
        <v/>
      </c>
      <c r="R138" s="21"/>
    </row>
    <row r="139" spans="1:18">
      <c r="A139" s="5" t="str">
        <f>IFERROR(VLOOKUP('PASO 1&gt;COPIAR MIS COMPROBANTES'!B139,Tablas!$C:$D,2,FALSE),"")</f>
        <v/>
      </c>
      <c r="B139" s="5" t="str">
        <f>IFERROR(VLOOKUP('PASO 1&gt;COPIAR MIS COMPROBANTES'!B139,Tablas!$C:$E,3,FALSE),"")</f>
        <v/>
      </c>
      <c r="C139" s="6">
        <f>IFERROR('PASO 1&gt;COPIAR MIS COMPROBANTES'!I139,"")</f>
        <v>0</v>
      </c>
      <c r="D139" s="15">
        <f>IFERROR('PASO 1&gt;COPIAR MIS COMPROBANTES'!H139,"")</f>
        <v>0</v>
      </c>
      <c r="E139" t="str">
        <f>IFERROR(CONCATENATE(REPT(0,4-LEN('PASO 1&gt;COPIAR MIS COMPROBANTES'!C139)),'PASO 1&gt;COPIAR MIS COMPROBANTES'!C139)&amp;"-"&amp;CONCATENATE(REPT(0,8-LEN('PASO 1&gt;COPIAR MIS COMPROBANTES'!D139)),'PASO 1&gt;COPIAR MIS COMPROBANTES'!D139),"")</f>
        <v>0000-00000000</v>
      </c>
      <c r="F139" s="7">
        <f>IFERROR('PASO 1&gt;COPIAR MIS COMPROBANTES'!A139,"")</f>
        <v>0</v>
      </c>
      <c r="G139" s="7">
        <f t="shared" si="2"/>
        <v>0</v>
      </c>
      <c r="H139" s="6" t="str">
        <f>IF(D139&lt;&gt;0,Tablas!$H$1,"")</f>
        <v/>
      </c>
      <c r="I139" s="8">
        <f>IFERROR(+'PASO 1&gt;COPIAR MIS COMPROBANTES'!P139*'PASO 1&gt;COPIAR MIS COMPROBANTES'!J139,"")</f>
        <v>0</v>
      </c>
      <c r="J139" s="8">
        <f>IFERROR(_xlfn.IFS('PASO 1&gt;COPIAR MIS COMPROBANTES'!O139=0,0,'PASO 1&gt;COPIAR MIS COMPROBANTES'!R139&gt;1.15,0,'PASO 1&gt;COPIAR MIS COMPROBANTES'!R139&lt;1.14,'PASO 1&gt;COPIAR MIS COMPROBANTES'!O139)*'PASO 1&gt;COPIAR MIS COMPROBANTES'!J139,"")</f>
        <v>0</v>
      </c>
      <c r="K139" s="8">
        <f>IFERROR(_xlfn.IFS('PASO 1&gt;COPIAR MIS COMPROBANTES'!O139=0,0,'PASO 1&gt;COPIAR MIS COMPROBANTES'!R139&lt;1.15,0,'PASO 1&gt;COPIAR MIS COMPROBANTES'!R139&gt;1.25,0,'PASO 1&gt;COPIAR MIS COMPROBANTES'!R139&gt;1.16,'PASO 1&gt;COPIAR MIS COMPROBANTES'!O139)*'PASO 1&gt;COPIAR MIS COMPROBANTES'!J139,"")</f>
        <v>0</v>
      </c>
      <c r="L139" s="8">
        <f>IFERROR(_xlfn.IFS('PASO 1&gt;COPIAR MIS COMPROBANTES'!O139=0,0,'PASO 1&gt;COPIAR MIS COMPROBANTES'!R139&lt;1.23,0,'PASO 1&gt;COPIAR MIS COMPROBANTES'!R139&gt;1.25,'PASO 1&gt;COPIAR MIS COMPROBANTES'!O139)*'PASO 1&gt;COPIAR MIS COMPROBANTES'!J139,"")</f>
        <v>0</v>
      </c>
      <c r="M139" s="8">
        <f>IFERROR(IF((J139+K139+L139)=0,0,(+'PASO 1&gt;COPIAR MIS COMPROBANTES'!L139*'PASO 1&gt;COPIAR MIS COMPROBANTES'!J139)),"")</f>
        <v>0</v>
      </c>
      <c r="N139" s="8">
        <f>IFERROR(IF((J139+K139+L139+M139)=0,I139,(IF(B139="C",I139,(+'PASO 1&gt;COPIAR MIS COMPROBANTES'!N139*'PASO 1&gt;COPIAR MIS COMPROBANTES'!J139)))),"")</f>
        <v>0</v>
      </c>
      <c r="O139" s="8">
        <f>IFERROR(+'PASO 1&gt;COPIAR MIS COMPROBANTES'!S139*'PASO 1&gt;COPIAR MIS COMPROBANTES'!J139,"")</f>
        <v>0</v>
      </c>
      <c r="P139" s="8">
        <f>IFERROR(+'PASO 1&gt;COPIAR MIS COMPROBANTES'!M139*'PASO 1&gt;COPIAR MIS COMPROBANTES'!J139,"")</f>
        <v>0</v>
      </c>
      <c r="Q139" s="20" t="str">
        <f>IF(D139&lt;&gt;0,Tablas!$H$3,"")</f>
        <v/>
      </c>
      <c r="R139" s="21"/>
    </row>
    <row r="140" spans="1:18">
      <c r="A140" s="5" t="str">
        <f>IFERROR(VLOOKUP('PASO 1&gt;COPIAR MIS COMPROBANTES'!B140,Tablas!$C:$D,2,FALSE),"")</f>
        <v/>
      </c>
      <c r="B140" s="5" t="str">
        <f>IFERROR(VLOOKUP('PASO 1&gt;COPIAR MIS COMPROBANTES'!B140,Tablas!$C:$E,3,FALSE),"")</f>
        <v/>
      </c>
      <c r="C140" s="6">
        <f>IFERROR('PASO 1&gt;COPIAR MIS COMPROBANTES'!I140,"")</f>
        <v>0</v>
      </c>
      <c r="D140" s="15">
        <f>IFERROR('PASO 1&gt;COPIAR MIS COMPROBANTES'!H140,"")</f>
        <v>0</v>
      </c>
      <c r="E140" t="str">
        <f>IFERROR(CONCATENATE(REPT(0,4-LEN('PASO 1&gt;COPIAR MIS COMPROBANTES'!C140)),'PASO 1&gt;COPIAR MIS COMPROBANTES'!C140)&amp;"-"&amp;CONCATENATE(REPT(0,8-LEN('PASO 1&gt;COPIAR MIS COMPROBANTES'!D140)),'PASO 1&gt;COPIAR MIS COMPROBANTES'!D140),"")</f>
        <v>0000-00000000</v>
      </c>
      <c r="F140" s="7">
        <f>IFERROR('PASO 1&gt;COPIAR MIS COMPROBANTES'!A140,"")</f>
        <v>0</v>
      </c>
      <c r="G140" s="7">
        <f t="shared" si="2"/>
        <v>0</v>
      </c>
      <c r="H140" s="6" t="str">
        <f>IF(D140&lt;&gt;0,Tablas!$H$1,"")</f>
        <v/>
      </c>
      <c r="I140" s="8">
        <f>IFERROR(+'PASO 1&gt;COPIAR MIS COMPROBANTES'!P140*'PASO 1&gt;COPIAR MIS COMPROBANTES'!J140,"")</f>
        <v>0</v>
      </c>
      <c r="J140" s="8">
        <f>IFERROR(_xlfn.IFS('PASO 1&gt;COPIAR MIS COMPROBANTES'!O140=0,0,'PASO 1&gt;COPIAR MIS COMPROBANTES'!R140&gt;1.15,0,'PASO 1&gt;COPIAR MIS COMPROBANTES'!R140&lt;1.14,'PASO 1&gt;COPIAR MIS COMPROBANTES'!O140)*'PASO 1&gt;COPIAR MIS COMPROBANTES'!J140,"")</f>
        <v>0</v>
      </c>
      <c r="K140" s="8">
        <f>IFERROR(_xlfn.IFS('PASO 1&gt;COPIAR MIS COMPROBANTES'!O140=0,0,'PASO 1&gt;COPIAR MIS COMPROBANTES'!R140&lt;1.15,0,'PASO 1&gt;COPIAR MIS COMPROBANTES'!R140&gt;1.25,0,'PASO 1&gt;COPIAR MIS COMPROBANTES'!R140&gt;1.16,'PASO 1&gt;COPIAR MIS COMPROBANTES'!O140)*'PASO 1&gt;COPIAR MIS COMPROBANTES'!J140,"")</f>
        <v>0</v>
      </c>
      <c r="L140" s="8">
        <f>IFERROR(_xlfn.IFS('PASO 1&gt;COPIAR MIS COMPROBANTES'!O140=0,0,'PASO 1&gt;COPIAR MIS COMPROBANTES'!R140&lt;1.23,0,'PASO 1&gt;COPIAR MIS COMPROBANTES'!R140&gt;1.25,'PASO 1&gt;COPIAR MIS COMPROBANTES'!O140)*'PASO 1&gt;COPIAR MIS COMPROBANTES'!J140,"")</f>
        <v>0</v>
      </c>
      <c r="M140" s="8">
        <f>IFERROR(IF((J140+K140+L140)=0,0,(+'PASO 1&gt;COPIAR MIS COMPROBANTES'!L140*'PASO 1&gt;COPIAR MIS COMPROBANTES'!J140)),"")</f>
        <v>0</v>
      </c>
      <c r="N140" s="8">
        <f>IFERROR(IF((J140+K140+L140+M140)=0,I140,(IF(B140="C",I140,(+'PASO 1&gt;COPIAR MIS COMPROBANTES'!N140*'PASO 1&gt;COPIAR MIS COMPROBANTES'!J140)))),"")</f>
        <v>0</v>
      </c>
      <c r="O140" s="8">
        <f>IFERROR(+'PASO 1&gt;COPIAR MIS COMPROBANTES'!S140*'PASO 1&gt;COPIAR MIS COMPROBANTES'!J140,"")</f>
        <v>0</v>
      </c>
      <c r="P140" s="8">
        <f>IFERROR(+'PASO 1&gt;COPIAR MIS COMPROBANTES'!M140*'PASO 1&gt;COPIAR MIS COMPROBANTES'!J140,"")</f>
        <v>0</v>
      </c>
      <c r="Q140" s="20" t="str">
        <f>IF(D140&lt;&gt;0,Tablas!$H$3,"")</f>
        <v/>
      </c>
      <c r="R140" s="21"/>
    </row>
    <row r="141" spans="1:18">
      <c r="A141" s="5" t="str">
        <f>IFERROR(VLOOKUP('PASO 1&gt;COPIAR MIS COMPROBANTES'!B141,Tablas!$C:$D,2,FALSE),"")</f>
        <v/>
      </c>
      <c r="B141" s="5" t="str">
        <f>IFERROR(VLOOKUP('PASO 1&gt;COPIAR MIS COMPROBANTES'!B141,Tablas!$C:$E,3,FALSE),"")</f>
        <v/>
      </c>
      <c r="C141" s="6">
        <f>IFERROR('PASO 1&gt;COPIAR MIS COMPROBANTES'!I141,"")</f>
        <v>0</v>
      </c>
      <c r="D141" s="15">
        <f>IFERROR('PASO 1&gt;COPIAR MIS COMPROBANTES'!H141,"")</f>
        <v>0</v>
      </c>
      <c r="E141" t="str">
        <f>IFERROR(CONCATENATE(REPT(0,4-LEN('PASO 1&gt;COPIAR MIS COMPROBANTES'!C141)),'PASO 1&gt;COPIAR MIS COMPROBANTES'!C141)&amp;"-"&amp;CONCATENATE(REPT(0,8-LEN('PASO 1&gt;COPIAR MIS COMPROBANTES'!D141)),'PASO 1&gt;COPIAR MIS COMPROBANTES'!D141),"")</f>
        <v>0000-00000000</v>
      </c>
      <c r="F141" s="7">
        <f>IFERROR('PASO 1&gt;COPIAR MIS COMPROBANTES'!A141,"")</f>
        <v>0</v>
      </c>
      <c r="G141" s="7">
        <f t="shared" si="2"/>
        <v>0</v>
      </c>
      <c r="H141" s="6" t="str">
        <f>IF(D141&lt;&gt;0,Tablas!$H$1,"")</f>
        <v/>
      </c>
      <c r="I141" s="8">
        <f>IFERROR(+'PASO 1&gt;COPIAR MIS COMPROBANTES'!P141*'PASO 1&gt;COPIAR MIS COMPROBANTES'!J141,"")</f>
        <v>0</v>
      </c>
      <c r="J141" s="8">
        <f>IFERROR(_xlfn.IFS('PASO 1&gt;COPIAR MIS COMPROBANTES'!O141=0,0,'PASO 1&gt;COPIAR MIS COMPROBANTES'!R141&gt;1.15,0,'PASO 1&gt;COPIAR MIS COMPROBANTES'!R141&lt;1.14,'PASO 1&gt;COPIAR MIS COMPROBANTES'!O141)*'PASO 1&gt;COPIAR MIS COMPROBANTES'!J141,"")</f>
        <v>0</v>
      </c>
      <c r="K141" s="8">
        <f>IFERROR(_xlfn.IFS('PASO 1&gt;COPIAR MIS COMPROBANTES'!O141=0,0,'PASO 1&gt;COPIAR MIS COMPROBANTES'!R141&lt;1.15,0,'PASO 1&gt;COPIAR MIS COMPROBANTES'!R141&gt;1.25,0,'PASO 1&gt;COPIAR MIS COMPROBANTES'!R141&gt;1.16,'PASO 1&gt;COPIAR MIS COMPROBANTES'!O141)*'PASO 1&gt;COPIAR MIS COMPROBANTES'!J141,"")</f>
        <v>0</v>
      </c>
      <c r="L141" s="8">
        <f>IFERROR(_xlfn.IFS('PASO 1&gt;COPIAR MIS COMPROBANTES'!O141=0,0,'PASO 1&gt;COPIAR MIS COMPROBANTES'!R141&lt;1.23,0,'PASO 1&gt;COPIAR MIS COMPROBANTES'!R141&gt;1.25,'PASO 1&gt;COPIAR MIS COMPROBANTES'!O141)*'PASO 1&gt;COPIAR MIS COMPROBANTES'!J141,"")</f>
        <v>0</v>
      </c>
      <c r="M141" s="8">
        <f>IFERROR(IF((J141+K141+L141)=0,0,(+'PASO 1&gt;COPIAR MIS COMPROBANTES'!L141*'PASO 1&gt;COPIAR MIS COMPROBANTES'!J141)),"")</f>
        <v>0</v>
      </c>
      <c r="N141" s="8">
        <f>IFERROR(IF((J141+K141+L141+M141)=0,I141,(IF(B141="C",I141,(+'PASO 1&gt;COPIAR MIS COMPROBANTES'!N141*'PASO 1&gt;COPIAR MIS COMPROBANTES'!J141)))),"")</f>
        <v>0</v>
      </c>
      <c r="O141" s="8">
        <f>IFERROR(+'PASO 1&gt;COPIAR MIS COMPROBANTES'!S141*'PASO 1&gt;COPIAR MIS COMPROBANTES'!J141,"")</f>
        <v>0</v>
      </c>
      <c r="P141" s="8">
        <f>IFERROR(+'PASO 1&gt;COPIAR MIS COMPROBANTES'!M141*'PASO 1&gt;COPIAR MIS COMPROBANTES'!J141,"")</f>
        <v>0</v>
      </c>
      <c r="Q141" s="20" t="str">
        <f>IF(D141&lt;&gt;0,Tablas!$H$3,"")</f>
        <v/>
      </c>
      <c r="R141" s="21"/>
    </row>
    <row r="142" spans="1:18">
      <c r="A142" s="5" t="str">
        <f>IFERROR(VLOOKUP('PASO 1&gt;COPIAR MIS COMPROBANTES'!B142,Tablas!$C:$D,2,FALSE),"")</f>
        <v/>
      </c>
      <c r="B142" s="5" t="str">
        <f>IFERROR(VLOOKUP('PASO 1&gt;COPIAR MIS COMPROBANTES'!B142,Tablas!$C:$E,3,FALSE),"")</f>
        <v/>
      </c>
      <c r="C142" s="6">
        <f>IFERROR('PASO 1&gt;COPIAR MIS COMPROBANTES'!I142,"")</f>
        <v>0</v>
      </c>
      <c r="D142" s="15">
        <f>IFERROR('PASO 1&gt;COPIAR MIS COMPROBANTES'!H142,"")</f>
        <v>0</v>
      </c>
      <c r="E142" t="str">
        <f>IFERROR(CONCATENATE(REPT(0,4-LEN('PASO 1&gt;COPIAR MIS COMPROBANTES'!C142)),'PASO 1&gt;COPIAR MIS COMPROBANTES'!C142)&amp;"-"&amp;CONCATENATE(REPT(0,8-LEN('PASO 1&gt;COPIAR MIS COMPROBANTES'!D142)),'PASO 1&gt;COPIAR MIS COMPROBANTES'!D142),"")</f>
        <v>0000-00000000</v>
      </c>
      <c r="F142" s="7">
        <f>IFERROR('PASO 1&gt;COPIAR MIS COMPROBANTES'!A142,"")</f>
        <v>0</v>
      </c>
      <c r="G142" s="7">
        <f t="shared" si="2"/>
        <v>0</v>
      </c>
      <c r="H142" s="6" t="str">
        <f>IF(D142&lt;&gt;0,Tablas!$H$1,"")</f>
        <v/>
      </c>
      <c r="I142" s="8">
        <f>IFERROR(+'PASO 1&gt;COPIAR MIS COMPROBANTES'!P142*'PASO 1&gt;COPIAR MIS COMPROBANTES'!J142,"")</f>
        <v>0</v>
      </c>
      <c r="J142" s="8">
        <f>IFERROR(_xlfn.IFS('PASO 1&gt;COPIAR MIS COMPROBANTES'!O142=0,0,'PASO 1&gt;COPIAR MIS COMPROBANTES'!R142&gt;1.15,0,'PASO 1&gt;COPIAR MIS COMPROBANTES'!R142&lt;1.14,'PASO 1&gt;COPIAR MIS COMPROBANTES'!O142)*'PASO 1&gt;COPIAR MIS COMPROBANTES'!J142,"")</f>
        <v>0</v>
      </c>
      <c r="K142" s="8">
        <f>IFERROR(_xlfn.IFS('PASO 1&gt;COPIAR MIS COMPROBANTES'!O142=0,0,'PASO 1&gt;COPIAR MIS COMPROBANTES'!R142&lt;1.15,0,'PASO 1&gt;COPIAR MIS COMPROBANTES'!R142&gt;1.25,0,'PASO 1&gt;COPIAR MIS COMPROBANTES'!R142&gt;1.16,'PASO 1&gt;COPIAR MIS COMPROBANTES'!O142)*'PASO 1&gt;COPIAR MIS COMPROBANTES'!J142,"")</f>
        <v>0</v>
      </c>
      <c r="L142" s="8">
        <f>IFERROR(_xlfn.IFS('PASO 1&gt;COPIAR MIS COMPROBANTES'!O142=0,0,'PASO 1&gt;COPIAR MIS COMPROBANTES'!R142&lt;1.23,0,'PASO 1&gt;COPIAR MIS COMPROBANTES'!R142&gt;1.25,'PASO 1&gt;COPIAR MIS COMPROBANTES'!O142)*'PASO 1&gt;COPIAR MIS COMPROBANTES'!J142,"")</f>
        <v>0</v>
      </c>
      <c r="M142" s="8">
        <f>IFERROR(IF((J142+K142+L142)=0,0,(+'PASO 1&gt;COPIAR MIS COMPROBANTES'!L142*'PASO 1&gt;COPIAR MIS COMPROBANTES'!J142)),"")</f>
        <v>0</v>
      </c>
      <c r="N142" s="8">
        <f>IFERROR(IF((J142+K142+L142+M142)=0,I142,(IF(B142="C",I142,(+'PASO 1&gt;COPIAR MIS COMPROBANTES'!N142*'PASO 1&gt;COPIAR MIS COMPROBANTES'!J142)))),"")</f>
        <v>0</v>
      </c>
      <c r="O142" s="8">
        <f>IFERROR(+'PASO 1&gt;COPIAR MIS COMPROBANTES'!S142*'PASO 1&gt;COPIAR MIS COMPROBANTES'!J142,"")</f>
        <v>0</v>
      </c>
      <c r="P142" s="8">
        <f>IFERROR(+'PASO 1&gt;COPIAR MIS COMPROBANTES'!M142*'PASO 1&gt;COPIAR MIS COMPROBANTES'!J142,"")</f>
        <v>0</v>
      </c>
      <c r="Q142" s="20" t="str">
        <f>IF(D142&lt;&gt;0,Tablas!$H$3,"")</f>
        <v/>
      </c>
      <c r="R142" s="21"/>
    </row>
    <row r="143" spans="1:18">
      <c r="A143" s="5" t="str">
        <f>IFERROR(VLOOKUP('PASO 1&gt;COPIAR MIS COMPROBANTES'!B143,Tablas!$C:$D,2,FALSE),"")</f>
        <v/>
      </c>
      <c r="B143" s="5" t="str">
        <f>IFERROR(VLOOKUP('PASO 1&gt;COPIAR MIS COMPROBANTES'!B143,Tablas!$C:$E,3,FALSE),"")</f>
        <v/>
      </c>
      <c r="C143" s="6">
        <f>IFERROR('PASO 1&gt;COPIAR MIS COMPROBANTES'!I143,"")</f>
        <v>0</v>
      </c>
      <c r="D143" s="15">
        <f>IFERROR('PASO 1&gt;COPIAR MIS COMPROBANTES'!H143,"")</f>
        <v>0</v>
      </c>
      <c r="E143" t="str">
        <f>IFERROR(CONCATENATE(REPT(0,4-LEN('PASO 1&gt;COPIAR MIS COMPROBANTES'!C143)),'PASO 1&gt;COPIAR MIS COMPROBANTES'!C143)&amp;"-"&amp;CONCATENATE(REPT(0,8-LEN('PASO 1&gt;COPIAR MIS COMPROBANTES'!D143)),'PASO 1&gt;COPIAR MIS COMPROBANTES'!D143),"")</f>
        <v>0000-00000000</v>
      </c>
      <c r="F143" s="7">
        <f>IFERROR('PASO 1&gt;COPIAR MIS COMPROBANTES'!A143,"")</f>
        <v>0</v>
      </c>
      <c r="G143" s="7">
        <f t="shared" si="2"/>
        <v>0</v>
      </c>
      <c r="H143" s="6" t="str">
        <f>IF(D143&lt;&gt;0,Tablas!$H$1,"")</f>
        <v/>
      </c>
      <c r="I143" s="8">
        <f>IFERROR(+'PASO 1&gt;COPIAR MIS COMPROBANTES'!P143*'PASO 1&gt;COPIAR MIS COMPROBANTES'!J143,"")</f>
        <v>0</v>
      </c>
      <c r="J143" s="8">
        <f>IFERROR(_xlfn.IFS('PASO 1&gt;COPIAR MIS COMPROBANTES'!O143=0,0,'PASO 1&gt;COPIAR MIS COMPROBANTES'!R143&gt;1.15,0,'PASO 1&gt;COPIAR MIS COMPROBANTES'!R143&lt;1.14,'PASO 1&gt;COPIAR MIS COMPROBANTES'!O143)*'PASO 1&gt;COPIAR MIS COMPROBANTES'!J143,"")</f>
        <v>0</v>
      </c>
      <c r="K143" s="8">
        <f>IFERROR(_xlfn.IFS('PASO 1&gt;COPIAR MIS COMPROBANTES'!O143=0,0,'PASO 1&gt;COPIAR MIS COMPROBANTES'!R143&lt;1.15,0,'PASO 1&gt;COPIAR MIS COMPROBANTES'!R143&gt;1.25,0,'PASO 1&gt;COPIAR MIS COMPROBANTES'!R143&gt;1.16,'PASO 1&gt;COPIAR MIS COMPROBANTES'!O143)*'PASO 1&gt;COPIAR MIS COMPROBANTES'!J143,"")</f>
        <v>0</v>
      </c>
      <c r="L143" s="8">
        <f>IFERROR(_xlfn.IFS('PASO 1&gt;COPIAR MIS COMPROBANTES'!O143=0,0,'PASO 1&gt;COPIAR MIS COMPROBANTES'!R143&lt;1.23,0,'PASO 1&gt;COPIAR MIS COMPROBANTES'!R143&gt;1.25,'PASO 1&gt;COPIAR MIS COMPROBANTES'!O143)*'PASO 1&gt;COPIAR MIS COMPROBANTES'!J143,"")</f>
        <v>0</v>
      </c>
      <c r="M143" s="8">
        <f>IFERROR(IF((J143+K143+L143)=0,0,(+'PASO 1&gt;COPIAR MIS COMPROBANTES'!L143*'PASO 1&gt;COPIAR MIS COMPROBANTES'!J143)),"")</f>
        <v>0</v>
      </c>
      <c r="N143" s="8">
        <f>IFERROR(IF((J143+K143+L143+M143)=0,I143,(IF(B143="C",I143,(+'PASO 1&gt;COPIAR MIS COMPROBANTES'!N143*'PASO 1&gt;COPIAR MIS COMPROBANTES'!J143)))),"")</f>
        <v>0</v>
      </c>
      <c r="O143" s="8">
        <f>IFERROR(+'PASO 1&gt;COPIAR MIS COMPROBANTES'!S143*'PASO 1&gt;COPIAR MIS COMPROBANTES'!J143,"")</f>
        <v>0</v>
      </c>
      <c r="P143" s="8">
        <f>IFERROR(+'PASO 1&gt;COPIAR MIS COMPROBANTES'!M143*'PASO 1&gt;COPIAR MIS COMPROBANTES'!J143,"")</f>
        <v>0</v>
      </c>
      <c r="Q143" s="20" t="str">
        <f>IF(D143&lt;&gt;0,Tablas!$H$3,"")</f>
        <v/>
      </c>
      <c r="R143" s="21"/>
    </row>
    <row r="144" spans="1:18">
      <c r="A144" s="5" t="str">
        <f>IFERROR(VLOOKUP('PASO 1&gt;COPIAR MIS COMPROBANTES'!B144,Tablas!$C:$D,2,FALSE),"")</f>
        <v/>
      </c>
      <c r="B144" s="5" t="str">
        <f>IFERROR(VLOOKUP('PASO 1&gt;COPIAR MIS COMPROBANTES'!B144,Tablas!$C:$E,3,FALSE),"")</f>
        <v/>
      </c>
      <c r="C144" s="6">
        <f>IFERROR('PASO 1&gt;COPIAR MIS COMPROBANTES'!I144,"")</f>
        <v>0</v>
      </c>
      <c r="D144" s="15">
        <f>IFERROR('PASO 1&gt;COPIAR MIS COMPROBANTES'!H144,"")</f>
        <v>0</v>
      </c>
      <c r="E144" t="str">
        <f>IFERROR(CONCATENATE(REPT(0,4-LEN('PASO 1&gt;COPIAR MIS COMPROBANTES'!C144)),'PASO 1&gt;COPIAR MIS COMPROBANTES'!C144)&amp;"-"&amp;CONCATENATE(REPT(0,8-LEN('PASO 1&gt;COPIAR MIS COMPROBANTES'!D144)),'PASO 1&gt;COPIAR MIS COMPROBANTES'!D144),"")</f>
        <v>0000-00000000</v>
      </c>
      <c r="F144" s="7">
        <f>IFERROR('PASO 1&gt;COPIAR MIS COMPROBANTES'!A144,"")</f>
        <v>0</v>
      </c>
      <c r="G144" s="7">
        <f t="shared" si="2"/>
        <v>0</v>
      </c>
      <c r="H144" s="6" t="str">
        <f>IF(D144&lt;&gt;0,Tablas!$H$1,"")</f>
        <v/>
      </c>
      <c r="I144" s="8">
        <f>IFERROR(+'PASO 1&gt;COPIAR MIS COMPROBANTES'!P144*'PASO 1&gt;COPIAR MIS COMPROBANTES'!J144,"")</f>
        <v>0</v>
      </c>
      <c r="J144" s="8">
        <f>IFERROR(_xlfn.IFS('PASO 1&gt;COPIAR MIS COMPROBANTES'!O144=0,0,'PASO 1&gt;COPIAR MIS COMPROBANTES'!R144&gt;1.15,0,'PASO 1&gt;COPIAR MIS COMPROBANTES'!R144&lt;1.14,'PASO 1&gt;COPIAR MIS COMPROBANTES'!O144)*'PASO 1&gt;COPIAR MIS COMPROBANTES'!J144,"")</f>
        <v>0</v>
      </c>
      <c r="K144" s="8">
        <f>IFERROR(_xlfn.IFS('PASO 1&gt;COPIAR MIS COMPROBANTES'!O144=0,0,'PASO 1&gt;COPIAR MIS COMPROBANTES'!R144&lt;1.15,0,'PASO 1&gt;COPIAR MIS COMPROBANTES'!R144&gt;1.25,0,'PASO 1&gt;COPIAR MIS COMPROBANTES'!R144&gt;1.16,'PASO 1&gt;COPIAR MIS COMPROBANTES'!O144)*'PASO 1&gt;COPIAR MIS COMPROBANTES'!J144,"")</f>
        <v>0</v>
      </c>
      <c r="L144" s="8">
        <f>IFERROR(_xlfn.IFS('PASO 1&gt;COPIAR MIS COMPROBANTES'!O144=0,0,'PASO 1&gt;COPIAR MIS COMPROBANTES'!R144&lt;1.23,0,'PASO 1&gt;COPIAR MIS COMPROBANTES'!R144&gt;1.25,'PASO 1&gt;COPIAR MIS COMPROBANTES'!O144)*'PASO 1&gt;COPIAR MIS COMPROBANTES'!J144,"")</f>
        <v>0</v>
      </c>
      <c r="M144" s="8">
        <f>IFERROR(IF((J144+K144+L144)=0,0,(+'PASO 1&gt;COPIAR MIS COMPROBANTES'!L144*'PASO 1&gt;COPIAR MIS COMPROBANTES'!J144)),"")</f>
        <v>0</v>
      </c>
      <c r="N144" s="8">
        <f>IFERROR(IF((J144+K144+L144+M144)=0,I144,(IF(B144="C",I144,(+'PASO 1&gt;COPIAR MIS COMPROBANTES'!N144*'PASO 1&gt;COPIAR MIS COMPROBANTES'!J144)))),"")</f>
        <v>0</v>
      </c>
      <c r="O144" s="8">
        <f>IFERROR(+'PASO 1&gt;COPIAR MIS COMPROBANTES'!S144*'PASO 1&gt;COPIAR MIS COMPROBANTES'!J144,"")</f>
        <v>0</v>
      </c>
      <c r="P144" s="8">
        <f>IFERROR(+'PASO 1&gt;COPIAR MIS COMPROBANTES'!M144*'PASO 1&gt;COPIAR MIS COMPROBANTES'!J144,"")</f>
        <v>0</v>
      </c>
      <c r="Q144" s="20" t="str">
        <f>IF(D144&lt;&gt;0,Tablas!$H$3,"")</f>
        <v/>
      </c>
      <c r="R144" s="21"/>
    </row>
    <row r="145" spans="1:18">
      <c r="A145" s="5" t="str">
        <f>IFERROR(VLOOKUP('PASO 1&gt;COPIAR MIS COMPROBANTES'!B145,Tablas!$C:$D,2,FALSE),"")</f>
        <v/>
      </c>
      <c r="B145" s="5" t="str">
        <f>IFERROR(VLOOKUP('PASO 1&gt;COPIAR MIS COMPROBANTES'!B145,Tablas!$C:$E,3,FALSE),"")</f>
        <v/>
      </c>
      <c r="C145" s="6">
        <f>IFERROR('PASO 1&gt;COPIAR MIS COMPROBANTES'!I145,"")</f>
        <v>0</v>
      </c>
      <c r="D145" s="15">
        <f>IFERROR('PASO 1&gt;COPIAR MIS COMPROBANTES'!H145,"")</f>
        <v>0</v>
      </c>
      <c r="E145" t="str">
        <f>IFERROR(CONCATENATE(REPT(0,4-LEN('PASO 1&gt;COPIAR MIS COMPROBANTES'!C145)),'PASO 1&gt;COPIAR MIS COMPROBANTES'!C145)&amp;"-"&amp;CONCATENATE(REPT(0,8-LEN('PASO 1&gt;COPIAR MIS COMPROBANTES'!D145)),'PASO 1&gt;COPIAR MIS COMPROBANTES'!D145),"")</f>
        <v>0000-00000000</v>
      </c>
      <c r="F145" s="7">
        <f>IFERROR('PASO 1&gt;COPIAR MIS COMPROBANTES'!A145,"")</f>
        <v>0</v>
      </c>
      <c r="G145" s="7">
        <f t="shared" si="2"/>
        <v>0</v>
      </c>
      <c r="H145" s="6" t="str">
        <f>IF(D145&lt;&gt;0,Tablas!$H$1,"")</f>
        <v/>
      </c>
      <c r="I145" s="8">
        <f>IFERROR(+'PASO 1&gt;COPIAR MIS COMPROBANTES'!P145*'PASO 1&gt;COPIAR MIS COMPROBANTES'!J145,"")</f>
        <v>0</v>
      </c>
      <c r="J145" s="8">
        <f>IFERROR(_xlfn.IFS('PASO 1&gt;COPIAR MIS COMPROBANTES'!O145=0,0,'PASO 1&gt;COPIAR MIS COMPROBANTES'!R145&gt;1.15,0,'PASO 1&gt;COPIAR MIS COMPROBANTES'!R145&lt;1.14,'PASO 1&gt;COPIAR MIS COMPROBANTES'!O145)*'PASO 1&gt;COPIAR MIS COMPROBANTES'!J145,"")</f>
        <v>0</v>
      </c>
      <c r="K145" s="8">
        <f>IFERROR(_xlfn.IFS('PASO 1&gt;COPIAR MIS COMPROBANTES'!O145=0,0,'PASO 1&gt;COPIAR MIS COMPROBANTES'!R145&lt;1.15,0,'PASO 1&gt;COPIAR MIS COMPROBANTES'!R145&gt;1.25,0,'PASO 1&gt;COPIAR MIS COMPROBANTES'!R145&gt;1.16,'PASO 1&gt;COPIAR MIS COMPROBANTES'!O145)*'PASO 1&gt;COPIAR MIS COMPROBANTES'!J145,"")</f>
        <v>0</v>
      </c>
      <c r="L145" s="8">
        <f>IFERROR(_xlfn.IFS('PASO 1&gt;COPIAR MIS COMPROBANTES'!O145=0,0,'PASO 1&gt;COPIAR MIS COMPROBANTES'!R145&lt;1.23,0,'PASO 1&gt;COPIAR MIS COMPROBANTES'!R145&gt;1.25,'PASO 1&gt;COPIAR MIS COMPROBANTES'!O145)*'PASO 1&gt;COPIAR MIS COMPROBANTES'!J145,"")</f>
        <v>0</v>
      </c>
      <c r="M145" s="8">
        <f>IFERROR(IF((J145+K145+L145)=0,0,(+'PASO 1&gt;COPIAR MIS COMPROBANTES'!L145*'PASO 1&gt;COPIAR MIS COMPROBANTES'!J145)),"")</f>
        <v>0</v>
      </c>
      <c r="N145" s="8">
        <f>IFERROR(IF((J145+K145+L145+M145)=0,I145,(IF(B145="C",I145,(+'PASO 1&gt;COPIAR MIS COMPROBANTES'!N145*'PASO 1&gt;COPIAR MIS COMPROBANTES'!J145)))),"")</f>
        <v>0</v>
      </c>
      <c r="O145" s="8">
        <f>IFERROR(+'PASO 1&gt;COPIAR MIS COMPROBANTES'!S145*'PASO 1&gt;COPIAR MIS COMPROBANTES'!J145,"")</f>
        <v>0</v>
      </c>
      <c r="P145" s="8">
        <f>IFERROR(+'PASO 1&gt;COPIAR MIS COMPROBANTES'!M145*'PASO 1&gt;COPIAR MIS COMPROBANTES'!J145,"")</f>
        <v>0</v>
      </c>
      <c r="Q145" s="20" t="str">
        <f>IF(D145&lt;&gt;0,Tablas!$H$3,"")</f>
        <v/>
      </c>
      <c r="R145" s="21"/>
    </row>
    <row r="146" spans="1:18">
      <c r="A146" s="5" t="str">
        <f>IFERROR(VLOOKUP('PASO 1&gt;COPIAR MIS COMPROBANTES'!B146,Tablas!$C:$D,2,FALSE),"")</f>
        <v/>
      </c>
      <c r="B146" s="5" t="str">
        <f>IFERROR(VLOOKUP('PASO 1&gt;COPIAR MIS COMPROBANTES'!B146,Tablas!$C:$E,3,FALSE),"")</f>
        <v/>
      </c>
      <c r="C146" s="6">
        <f>IFERROR('PASO 1&gt;COPIAR MIS COMPROBANTES'!I146,"")</f>
        <v>0</v>
      </c>
      <c r="D146" s="15">
        <f>IFERROR('PASO 1&gt;COPIAR MIS COMPROBANTES'!H146,"")</f>
        <v>0</v>
      </c>
      <c r="E146" t="str">
        <f>IFERROR(CONCATENATE(REPT(0,4-LEN('PASO 1&gt;COPIAR MIS COMPROBANTES'!C146)),'PASO 1&gt;COPIAR MIS COMPROBANTES'!C146)&amp;"-"&amp;CONCATENATE(REPT(0,8-LEN('PASO 1&gt;COPIAR MIS COMPROBANTES'!D146)),'PASO 1&gt;COPIAR MIS COMPROBANTES'!D146),"")</f>
        <v>0000-00000000</v>
      </c>
      <c r="F146" s="7">
        <f>IFERROR('PASO 1&gt;COPIAR MIS COMPROBANTES'!A146,"")</f>
        <v>0</v>
      </c>
      <c r="G146" s="7">
        <f t="shared" si="2"/>
        <v>0</v>
      </c>
      <c r="H146" s="6" t="str">
        <f>IF(D146&lt;&gt;0,Tablas!$H$1,"")</f>
        <v/>
      </c>
      <c r="I146" s="8">
        <f>IFERROR(+'PASO 1&gt;COPIAR MIS COMPROBANTES'!P146*'PASO 1&gt;COPIAR MIS COMPROBANTES'!J146,"")</f>
        <v>0</v>
      </c>
      <c r="J146" s="8">
        <f>IFERROR(_xlfn.IFS('PASO 1&gt;COPIAR MIS COMPROBANTES'!O146=0,0,'PASO 1&gt;COPIAR MIS COMPROBANTES'!R146&gt;1.15,0,'PASO 1&gt;COPIAR MIS COMPROBANTES'!R146&lt;1.14,'PASO 1&gt;COPIAR MIS COMPROBANTES'!O146)*'PASO 1&gt;COPIAR MIS COMPROBANTES'!J146,"")</f>
        <v>0</v>
      </c>
      <c r="K146" s="8">
        <f>IFERROR(_xlfn.IFS('PASO 1&gt;COPIAR MIS COMPROBANTES'!O146=0,0,'PASO 1&gt;COPIAR MIS COMPROBANTES'!R146&lt;1.15,0,'PASO 1&gt;COPIAR MIS COMPROBANTES'!R146&gt;1.25,0,'PASO 1&gt;COPIAR MIS COMPROBANTES'!R146&gt;1.16,'PASO 1&gt;COPIAR MIS COMPROBANTES'!O146)*'PASO 1&gt;COPIAR MIS COMPROBANTES'!J146,"")</f>
        <v>0</v>
      </c>
      <c r="L146" s="8">
        <f>IFERROR(_xlfn.IFS('PASO 1&gt;COPIAR MIS COMPROBANTES'!O146=0,0,'PASO 1&gt;COPIAR MIS COMPROBANTES'!R146&lt;1.23,0,'PASO 1&gt;COPIAR MIS COMPROBANTES'!R146&gt;1.25,'PASO 1&gt;COPIAR MIS COMPROBANTES'!O146)*'PASO 1&gt;COPIAR MIS COMPROBANTES'!J146,"")</f>
        <v>0</v>
      </c>
      <c r="M146" s="8">
        <f>IFERROR(IF((J146+K146+L146)=0,0,(+'PASO 1&gt;COPIAR MIS COMPROBANTES'!L146*'PASO 1&gt;COPIAR MIS COMPROBANTES'!J146)),"")</f>
        <v>0</v>
      </c>
      <c r="N146" s="8">
        <f>IFERROR(IF((J146+K146+L146+M146)=0,I146,(IF(B146="C",I146,(+'PASO 1&gt;COPIAR MIS COMPROBANTES'!N146*'PASO 1&gt;COPIAR MIS COMPROBANTES'!J146)))),"")</f>
        <v>0</v>
      </c>
      <c r="O146" s="8">
        <f>IFERROR(+'PASO 1&gt;COPIAR MIS COMPROBANTES'!S146*'PASO 1&gt;COPIAR MIS COMPROBANTES'!J146,"")</f>
        <v>0</v>
      </c>
      <c r="P146" s="8">
        <f>IFERROR(+'PASO 1&gt;COPIAR MIS COMPROBANTES'!M146*'PASO 1&gt;COPIAR MIS COMPROBANTES'!J146,"")</f>
        <v>0</v>
      </c>
      <c r="Q146" s="20" t="str">
        <f>IF(D146&lt;&gt;0,Tablas!$H$3,"")</f>
        <v/>
      </c>
      <c r="R146" s="21"/>
    </row>
    <row r="147" spans="1:18">
      <c r="A147" s="5" t="str">
        <f>IFERROR(VLOOKUP('PASO 1&gt;COPIAR MIS COMPROBANTES'!B147,Tablas!$C:$D,2,FALSE),"")</f>
        <v/>
      </c>
      <c r="B147" s="5" t="str">
        <f>IFERROR(VLOOKUP('PASO 1&gt;COPIAR MIS COMPROBANTES'!B147,Tablas!$C:$E,3,FALSE),"")</f>
        <v/>
      </c>
      <c r="C147" s="6">
        <f>IFERROR('PASO 1&gt;COPIAR MIS COMPROBANTES'!I147,"")</f>
        <v>0</v>
      </c>
      <c r="D147" s="15">
        <f>IFERROR('PASO 1&gt;COPIAR MIS COMPROBANTES'!H147,"")</f>
        <v>0</v>
      </c>
      <c r="E147" t="str">
        <f>IFERROR(CONCATENATE(REPT(0,4-LEN('PASO 1&gt;COPIAR MIS COMPROBANTES'!C147)),'PASO 1&gt;COPIAR MIS COMPROBANTES'!C147)&amp;"-"&amp;CONCATENATE(REPT(0,8-LEN('PASO 1&gt;COPIAR MIS COMPROBANTES'!D147)),'PASO 1&gt;COPIAR MIS COMPROBANTES'!D147),"")</f>
        <v>0000-00000000</v>
      </c>
      <c r="F147" s="7">
        <f>IFERROR('PASO 1&gt;COPIAR MIS COMPROBANTES'!A147,"")</f>
        <v>0</v>
      </c>
      <c r="G147" s="7">
        <f t="shared" si="2"/>
        <v>0</v>
      </c>
      <c r="H147" s="6" t="str">
        <f>IF(D147&lt;&gt;0,Tablas!$H$1,"")</f>
        <v/>
      </c>
      <c r="I147" s="8">
        <f>IFERROR(+'PASO 1&gt;COPIAR MIS COMPROBANTES'!P147*'PASO 1&gt;COPIAR MIS COMPROBANTES'!J147,"")</f>
        <v>0</v>
      </c>
      <c r="J147" s="8">
        <f>IFERROR(_xlfn.IFS('PASO 1&gt;COPIAR MIS COMPROBANTES'!O147=0,0,'PASO 1&gt;COPIAR MIS COMPROBANTES'!R147&gt;1.15,0,'PASO 1&gt;COPIAR MIS COMPROBANTES'!R147&lt;1.14,'PASO 1&gt;COPIAR MIS COMPROBANTES'!O147)*'PASO 1&gt;COPIAR MIS COMPROBANTES'!J147,"")</f>
        <v>0</v>
      </c>
      <c r="K147" s="8">
        <f>IFERROR(_xlfn.IFS('PASO 1&gt;COPIAR MIS COMPROBANTES'!O147=0,0,'PASO 1&gt;COPIAR MIS COMPROBANTES'!R147&lt;1.15,0,'PASO 1&gt;COPIAR MIS COMPROBANTES'!R147&gt;1.25,0,'PASO 1&gt;COPIAR MIS COMPROBANTES'!R147&gt;1.16,'PASO 1&gt;COPIAR MIS COMPROBANTES'!O147)*'PASO 1&gt;COPIAR MIS COMPROBANTES'!J147,"")</f>
        <v>0</v>
      </c>
      <c r="L147" s="8">
        <f>IFERROR(_xlfn.IFS('PASO 1&gt;COPIAR MIS COMPROBANTES'!O147=0,0,'PASO 1&gt;COPIAR MIS COMPROBANTES'!R147&lt;1.23,0,'PASO 1&gt;COPIAR MIS COMPROBANTES'!R147&gt;1.25,'PASO 1&gt;COPIAR MIS COMPROBANTES'!O147)*'PASO 1&gt;COPIAR MIS COMPROBANTES'!J147,"")</f>
        <v>0</v>
      </c>
      <c r="M147" s="8">
        <f>IFERROR(IF((J147+K147+L147)=0,0,(+'PASO 1&gt;COPIAR MIS COMPROBANTES'!L147*'PASO 1&gt;COPIAR MIS COMPROBANTES'!J147)),"")</f>
        <v>0</v>
      </c>
      <c r="N147" s="8">
        <f>IFERROR(IF((J147+K147+L147+M147)=0,I147,(IF(B147="C",I147,(+'PASO 1&gt;COPIAR MIS COMPROBANTES'!N147*'PASO 1&gt;COPIAR MIS COMPROBANTES'!J147)))),"")</f>
        <v>0</v>
      </c>
      <c r="O147" s="8">
        <f>IFERROR(+'PASO 1&gt;COPIAR MIS COMPROBANTES'!S147*'PASO 1&gt;COPIAR MIS COMPROBANTES'!J147,"")</f>
        <v>0</v>
      </c>
      <c r="P147" s="8">
        <f>IFERROR(+'PASO 1&gt;COPIAR MIS COMPROBANTES'!M147*'PASO 1&gt;COPIAR MIS COMPROBANTES'!J147,"")</f>
        <v>0</v>
      </c>
      <c r="Q147" s="20" t="str">
        <f>IF(D147&lt;&gt;0,Tablas!$H$3,"")</f>
        <v/>
      </c>
      <c r="R147" s="21"/>
    </row>
    <row r="148" spans="1:18">
      <c r="A148" s="5" t="str">
        <f>IFERROR(VLOOKUP('PASO 1&gt;COPIAR MIS COMPROBANTES'!B148,Tablas!$C:$D,2,FALSE),"")</f>
        <v/>
      </c>
      <c r="B148" s="5" t="str">
        <f>IFERROR(VLOOKUP('PASO 1&gt;COPIAR MIS COMPROBANTES'!B148,Tablas!$C:$E,3,FALSE),"")</f>
        <v/>
      </c>
      <c r="C148" s="6">
        <f>IFERROR('PASO 1&gt;COPIAR MIS COMPROBANTES'!I148,"")</f>
        <v>0</v>
      </c>
      <c r="D148" s="15">
        <f>IFERROR('PASO 1&gt;COPIAR MIS COMPROBANTES'!H148,"")</f>
        <v>0</v>
      </c>
      <c r="E148" t="str">
        <f>IFERROR(CONCATENATE(REPT(0,4-LEN('PASO 1&gt;COPIAR MIS COMPROBANTES'!C148)),'PASO 1&gt;COPIAR MIS COMPROBANTES'!C148)&amp;"-"&amp;CONCATENATE(REPT(0,8-LEN('PASO 1&gt;COPIAR MIS COMPROBANTES'!D148)),'PASO 1&gt;COPIAR MIS COMPROBANTES'!D148),"")</f>
        <v>0000-00000000</v>
      </c>
      <c r="F148" s="7">
        <f>IFERROR('PASO 1&gt;COPIAR MIS COMPROBANTES'!A148,"")</f>
        <v>0</v>
      </c>
      <c r="G148" s="7">
        <f t="shared" si="2"/>
        <v>0</v>
      </c>
      <c r="H148" s="6" t="str">
        <f>IF(D148&lt;&gt;0,Tablas!$H$1,"")</f>
        <v/>
      </c>
      <c r="I148" s="8">
        <f>IFERROR(+'PASO 1&gt;COPIAR MIS COMPROBANTES'!P148*'PASO 1&gt;COPIAR MIS COMPROBANTES'!J148,"")</f>
        <v>0</v>
      </c>
      <c r="J148" s="8">
        <f>IFERROR(_xlfn.IFS('PASO 1&gt;COPIAR MIS COMPROBANTES'!O148=0,0,'PASO 1&gt;COPIAR MIS COMPROBANTES'!R148&gt;1.15,0,'PASO 1&gt;COPIAR MIS COMPROBANTES'!R148&lt;1.14,'PASO 1&gt;COPIAR MIS COMPROBANTES'!O148)*'PASO 1&gt;COPIAR MIS COMPROBANTES'!J148,"")</f>
        <v>0</v>
      </c>
      <c r="K148" s="8">
        <f>IFERROR(_xlfn.IFS('PASO 1&gt;COPIAR MIS COMPROBANTES'!O148=0,0,'PASO 1&gt;COPIAR MIS COMPROBANTES'!R148&lt;1.15,0,'PASO 1&gt;COPIAR MIS COMPROBANTES'!R148&gt;1.25,0,'PASO 1&gt;COPIAR MIS COMPROBANTES'!R148&gt;1.16,'PASO 1&gt;COPIAR MIS COMPROBANTES'!O148)*'PASO 1&gt;COPIAR MIS COMPROBANTES'!J148,"")</f>
        <v>0</v>
      </c>
      <c r="L148" s="8">
        <f>IFERROR(_xlfn.IFS('PASO 1&gt;COPIAR MIS COMPROBANTES'!O148=0,0,'PASO 1&gt;COPIAR MIS COMPROBANTES'!R148&lt;1.23,0,'PASO 1&gt;COPIAR MIS COMPROBANTES'!R148&gt;1.25,'PASO 1&gt;COPIAR MIS COMPROBANTES'!O148)*'PASO 1&gt;COPIAR MIS COMPROBANTES'!J148,"")</f>
        <v>0</v>
      </c>
      <c r="M148" s="8">
        <f>IFERROR(IF((J148+K148+L148)=0,0,(+'PASO 1&gt;COPIAR MIS COMPROBANTES'!L148*'PASO 1&gt;COPIAR MIS COMPROBANTES'!J148)),"")</f>
        <v>0</v>
      </c>
      <c r="N148" s="8">
        <f>IFERROR(IF((J148+K148+L148+M148)=0,I148,(IF(B148="C",I148,(+'PASO 1&gt;COPIAR MIS COMPROBANTES'!N148*'PASO 1&gt;COPIAR MIS COMPROBANTES'!J148)))),"")</f>
        <v>0</v>
      </c>
      <c r="O148" s="8">
        <f>IFERROR(+'PASO 1&gt;COPIAR MIS COMPROBANTES'!S148*'PASO 1&gt;COPIAR MIS COMPROBANTES'!J148,"")</f>
        <v>0</v>
      </c>
      <c r="P148" s="8">
        <f>IFERROR(+'PASO 1&gt;COPIAR MIS COMPROBANTES'!M148*'PASO 1&gt;COPIAR MIS COMPROBANTES'!J148,"")</f>
        <v>0</v>
      </c>
      <c r="Q148" s="20" t="str">
        <f>IF(D148&lt;&gt;0,Tablas!$H$3,"")</f>
        <v/>
      </c>
      <c r="R148" s="21"/>
    </row>
    <row r="149" spans="1:18">
      <c r="A149" s="5" t="str">
        <f>IFERROR(VLOOKUP('PASO 1&gt;COPIAR MIS COMPROBANTES'!B149,Tablas!$C:$D,2,FALSE),"")</f>
        <v/>
      </c>
      <c r="B149" s="5" t="str">
        <f>IFERROR(VLOOKUP('PASO 1&gt;COPIAR MIS COMPROBANTES'!B149,Tablas!$C:$E,3,FALSE),"")</f>
        <v/>
      </c>
      <c r="C149" s="6">
        <f>IFERROR('PASO 1&gt;COPIAR MIS COMPROBANTES'!I149,"")</f>
        <v>0</v>
      </c>
      <c r="D149" s="15">
        <f>IFERROR('PASO 1&gt;COPIAR MIS COMPROBANTES'!H149,"")</f>
        <v>0</v>
      </c>
      <c r="E149" t="str">
        <f>IFERROR(CONCATENATE(REPT(0,4-LEN('PASO 1&gt;COPIAR MIS COMPROBANTES'!C149)),'PASO 1&gt;COPIAR MIS COMPROBANTES'!C149)&amp;"-"&amp;CONCATENATE(REPT(0,8-LEN('PASO 1&gt;COPIAR MIS COMPROBANTES'!D149)),'PASO 1&gt;COPIAR MIS COMPROBANTES'!D149),"")</f>
        <v>0000-00000000</v>
      </c>
      <c r="F149" s="7">
        <f>IFERROR('PASO 1&gt;COPIAR MIS COMPROBANTES'!A149,"")</f>
        <v>0</v>
      </c>
      <c r="G149" s="7">
        <f t="shared" si="2"/>
        <v>0</v>
      </c>
      <c r="H149" s="6" t="str">
        <f>IF(D149&lt;&gt;0,Tablas!$H$1,"")</f>
        <v/>
      </c>
      <c r="I149" s="8">
        <f>IFERROR(+'PASO 1&gt;COPIAR MIS COMPROBANTES'!P149*'PASO 1&gt;COPIAR MIS COMPROBANTES'!J149,"")</f>
        <v>0</v>
      </c>
      <c r="J149" s="8">
        <f>IFERROR(_xlfn.IFS('PASO 1&gt;COPIAR MIS COMPROBANTES'!O149=0,0,'PASO 1&gt;COPIAR MIS COMPROBANTES'!R149&gt;1.15,0,'PASO 1&gt;COPIAR MIS COMPROBANTES'!R149&lt;1.14,'PASO 1&gt;COPIAR MIS COMPROBANTES'!O149)*'PASO 1&gt;COPIAR MIS COMPROBANTES'!J149,"")</f>
        <v>0</v>
      </c>
      <c r="K149" s="8">
        <f>IFERROR(_xlfn.IFS('PASO 1&gt;COPIAR MIS COMPROBANTES'!O149=0,0,'PASO 1&gt;COPIAR MIS COMPROBANTES'!R149&lt;1.15,0,'PASO 1&gt;COPIAR MIS COMPROBANTES'!R149&gt;1.25,0,'PASO 1&gt;COPIAR MIS COMPROBANTES'!R149&gt;1.16,'PASO 1&gt;COPIAR MIS COMPROBANTES'!O149)*'PASO 1&gt;COPIAR MIS COMPROBANTES'!J149,"")</f>
        <v>0</v>
      </c>
      <c r="L149" s="8">
        <f>IFERROR(_xlfn.IFS('PASO 1&gt;COPIAR MIS COMPROBANTES'!O149=0,0,'PASO 1&gt;COPIAR MIS COMPROBANTES'!R149&lt;1.23,0,'PASO 1&gt;COPIAR MIS COMPROBANTES'!R149&gt;1.25,'PASO 1&gt;COPIAR MIS COMPROBANTES'!O149)*'PASO 1&gt;COPIAR MIS COMPROBANTES'!J149,"")</f>
        <v>0</v>
      </c>
      <c r="M149" s="8">
        <f>IFERROR(IF((J149+K149+L149)=0,0,(+'PASO 1&gt;COPIAR MIS COMPROBANTES'!L149*'PASO 1&gt;COPIAR MIS COMPROBANTES'!J149)),"")</f>
        <v>0</v>
      </c>
      <c r="N149" s="8">
        <f>IFERROR(IF((J149+K149+L149+M149)=0,I149,(IF(B149="C",I149,(+'PASO 1&gt;COPIAR MIS COMPROBANTES'!N149*'PASO 1&gt;COPIAR MIS COMPROBANTES'!J149)))),"")</f>
        <v>0</v>
      </c>
      <c r="O149" s="8">
        <f>IFERROR(+'PASO 1&gt;COPIAR MIS COMPROBANTES'!S149*'PASO 1&gt;COPIAR MIS COMPROBANTES'!J149,"")</f>
        <v>0</v>
      </c>
      <c r="P149" s="8">
        <f>IFERROR(+'PASO 1&gt;COPIAR MIS COMPROBANTES'!M149*'PASO 1&gt;COPIAR MIS COMPROBANTES'!J149,"")</f>
        <v>0</v>
      </c>
      <c r="Q149" s="20" t="str">
        <f>IF(D149&lt;&gt;0,Tablas!$H$3,"")</f>
        <v/>
      </c>
      <c r="R149" s="21"/>
    </row>
    <row r="150" spans="1:18">
      <c r="A150" s="5" t="str">
        <f>IFERROR(VLOOKUP('PASO 1&gt;COPIAR MIS COMPROBANTES'!B150,Tablas!$C:$D,2,FALSE),"")</f>
        <v/>
      </c>
      <c r="B150" s="5" t="str">
        <f>IFERROR(VLOOKUP('PASO 1&gt;COPIAR MIS COMPROBANTES'!B150,Tablas!$C:$E,3,FALSE),"")</f>
        <v/>
      </c>
      <c r="C150" s="6">
        <f>IFERROR('PASO 1&gt;COPIAR MIS COMPROBANTES'!I150,"")</f>
        <v>0</v>
      </c>
      <c r="D150" s="15">
        <f>IFERROR('PASO 1&gt;COPIAR MIS COMPROBANTES'!H150,"")</f>
        <v>0</v>
      </c>
      <c r="E150" t="str">
        <f>IFERROR(CONCATENATE(REPT(0,4-LEN('PASO 1&gt;COPIAR MIS COMPROBANTES'!C150)),'PASO 1&gt;COPIAR MIS COMPROBANTES'!C150)&amp;"-"&amp;CONCATENATE(REPT(0,8-LEN('PASO 1&gt;COPIAR MIS COMPROBANTES'!D150)),'PASO 1&gt;COPIAR MIS COMPROBANTES'!D150),"")</f>
        <v>0000-00000000</v>
      </c>
      <c r="F150" s="7">
        <f>IFERROR('PASO 1&gt;COPIAR MIS COMPROBANTES'!A150,"")</f>
        <v>0</v>
      </c>
      <c r="G150" s="7">
        <f t="shared" si="2"/>
        <v>0</v>
      </c>
      <c r="H150" s="6" t="str">
        <f>IF(D150&lt;&gt;0,Tablas!$H$1,"")</f>
        <v/>
      </c>
      <c r="I150" s="8">
        <f>IFERROR(+'PASO 1&gt;COPIAR MIS COMPROBANTES'!P150*'PASO 1&gt;COPIAR MIS COMPROBANTES'!J150,"")</f>
        <v>0</v>
      </c>
      <c r="J150" s="8">
        <f>IFERROR(_xlfn.IFS('PASO 1&gt;COPIAR MIS COMPROBANTES'!O150=0,0,'PASO 1&gt;COPIAR MIS COMPROBANTES'!R150&gt;1.15,0,'PASO 1&gt;COPIAR MIS COMPROBANTES'!R150&lt;1.14,'PASO 1&gt;COPIAR MIS COMPROBANTES'!O150)*'PASO 1&gt;COPIAR MIS COMPROBANTES'!J150,"")</f>
        <v>0</v>
      </c>
      <c r="K150" s="8">
        <f>IFERROR(_xlfn.IFS('PASO 1&gt;COPIAR MIS COMPROBANTES'!O150=0,0,'PASO 1&gt;COPIAR MIS COMPROBANTES'!R150&lt;1.15,0,'PASO 1&gt;COPIAR MIS COMPROBANTES'!R150&gt;1.25,0,'PASO 1&gt;COPIAR MIS COMPROBANTES'!R150&gt;1.16,'PASO 1&gt;COPIAR MIS COMPROBANTES'!O150)*'PASO 1&gt;COPIAR MIS COMPROBANTES'!J150,"")</f>
        <v>0</v>
      </c>
      <c r="L150" s="8">
        <f>IFERROR(_xlfn.IFS('PASO 1&gt;COPIAR MIS COMPROBANTES'!O150=0,0,'PASO 1&gt;COPIAR MIS COMPROBANTES'!R150&lt;1.23,0,'PASO 1&gt;COPIAR MIS COMPROBANTES'!R150&gt;1.25,'PASO 1&gt;COPIAR MIS COMPROBANTES'!O150)*'PASO 1&gt;COPIAR MIS COMPROBANTES'!J150,"")</f>
        <v>0</v>
      </c>
      <c r="M150" s="8">
        <f>IFERROR(IF((J150+K150+L150)=0,0,(+'PASO 1&gt;COPIAR MIS COMPROBANTES'!L150*'PASO 1&gt;COPIAR MIS COMPROBANTES'!J150)),"")</f>
        <v>0</v>
      </c>
      <c r="N150" s="8">
        <f>IFERROR(IF((J150+K150+L150+M150)=0,I150,(IF(B150="C",I150,(+'PASO 1&gt;COPIAR MIS COMPROBANTES'!N150*'PASO 1&gt;COPIAR MIS COMPROBANTES'!J150)))),"")</f>
        <v>0</v>
      </c>
      <c r="O150" s="8">
        <f>IFERROR(+'PASO 1&gt;COPIAR MIS COMPROBANTES'!S150*'PASO 1&gt;COPIAR MIS COMPROBANTES'!J150,"")</f>
        <v>0</v>
      </c>
      <c r="P150" s="8">
        <f>IFERROR(+'PASO 1&gt;COPIAR MIS COMPROBANTES'!M150*'PASO 1&gt;COPIAR MIS COMPROBANTES'!J150,"")</f>
        <v>0</v>
      </c>
      <c r="Q150" s="20" t="str">
        <f>IF(D150&lt;&gt;0,Tablas!$H$3,"")</f>
        <v/>
      </c>
      <c r="R150" s="21"/>
    </row>
    <row r="151" spans="1:18">
      <c r="A151" s="5" t="str">
        <f>IFERROR(VLOOKUP('PASO 1&gt;COPIAR MIS COMPROBANTES'!B151,Tablas!$C:$D,2,FALSE),"")</f>
        <v/>
      </c>
      <c r="B151" s="5" t="str">
        <f>IFERROR(VLOOKUP('PASO 1&gt;COPIAR MIS COMPROBANTES'!B151,Tablas!$C:$E,3,FALSE),"")</f>
        <v/>
      </c>
      <c r="C151" s="6">
        <f>IFERROR('PASO 1&gt;COPIAR MIS COMPROBANTES'!I151,"")</f>
        <v>0</v>
      </c>
      <c r="D151" s="15">
        <f>IFERROR('PASO 1&gt;COPIAR MIS COMPROBANTES'!H151,"")</f>
        <v>0</v>
      </c>
      <c r="E151" t="str">
        <f>IFERROR(CONCATENATE(REPT(0,4-LEN('PASO 1&gt;COPIAR MIS COMPROBANTES'!C151)),'PASO 1&gt;COPIAR MIS COMPROBANTES'!C151)&amp;"-"&amp;CONCATENATE(REPT(0,8-LEN('PASO 1&gt;COPIAR MIS COMPROBANTES'!D151)),'PASO 1&gt;COPIAR MIS COMPROBANTES'!D151),"")</f>
        <v>0000-00000000</v>
      </c>
      <c r="F151" s="7">
        <f>IFERROR('PASO 1&gt;COPIAR MIS COMPROBANTES'!A151,"")</f>
        <v>0</v>
      </c>
      <c r="G151" s="7">
        <f t="shared" si="2"/>
        <v>0</v>
      </c>
      <c r="H151" s="6" t="str">
        <f>IF(D151&lt;&gt;0,Tablas!$H$1,"")</f>
        <v/>
      </c>
      <c r="I151" s="8">
        <f>IFERROR(+'PASO 1&gt;COPIAR MIS COMPROBANTES'!P151*'PASO 1&gt;COPIAR MIS COMPROBANTES'!J151,"")</f>
        <v>0</v>
      </c>
      <c r="J151" s="8">
        <f>IFERROR(_xlfn.IFS('PASO 1&gt;COPIAR MIS COMPROBANTES'!O151=0,0,'PASO 1&gt;COPIAR MIS COMPROBANTES'!R151&gt;1.15,0,'PASO 1&gt;COPIAR MIS COMPROBANTES'!R151&lt;1.14,'PASO 1&gt;COPIAR MIS COMPROBANTES'!O151)*'PASO 1&gt;COPIAR MIS COMPROBANTES'!J151,"")</f>
        <v>0</v>
      </c>
      <c r="K151" s="8">
        <f>IFERROR(_xlfn.IFS('PASO 1&gt;COPIAR MIS COMPROBANTES'!O151=0,0,'PASO 1&gt;COPIAR MIS COMPROBANTES'!R151&lt;1.15,0,'PASO 1&gt;COPIAR MIS COMPROBANTES'!R151&gt;1.25,0,'PASO 1&gt;COPIAR MIS COMPROBANTES'!R151&gt;1.16,'PASO 1&gt;COPIAR MIS COMPROBANTES'!O151)*'PASO 1&gt;COPIAR MIS COMPROBANTES'!J151,"")</f>
        <v>0</v>
      </c>
      <c r="L151" s="8">
        <f>IFERROR(_xlfn.IFS('PASO 1&gt;COPIAR MIS COMPROBANTES'!O151=0,0,'PASO 1&gt;COPIAR MIS COMPROBANTES'!R151&lt;1.23,0,'PASO 1&gt;COPIAR MIS COMPROBANTES'!R151&gt;1.25,'PASO 1&gt;COPIAR MIS COMPROBANTES'!O151)*'PASO 1&gt;COPIAR MIS COMPROBANTES'!J151,"")</f>
        <v>0</v>
      </c>
      <c r="M151" s="8">
        <f>IFERROR(IF((J151+K151+L151)=0,0,(+'PASO 1&gt;COPIAR MIS COMPROBANTES'!L151*'PASO 1&gt;COPIAR MIS COMPROBANTES'!J151)),"")</f>
        <v>0</v>
      </c>
      <c r="N151" s="8">
        <f>IFERROR(IF((J151+K151+L151+M151)=0,I151,(IF(B151="C",I151,(+'PASO 1&gt;COPIAR MIS COMPROBANTES'!N151*'PASO 1&gt;COPIAR MIS COMPROBANTES'!J151)))),"")</f>
        <v>0</v>
      </c>
      <c r="O151" s="8">
        <f>IFERROR(+'PASO 1&gt;COPIAR MIS COMPROBANTES'!S151*'PASO 1&gt;COPIAR MIS COMPROBANTES'!J151,"")</f>
        <v>0</v>
      </c>
      <c r="P151" s="8">
        <f>IFERROR(+'PASO 1&gt;COPIAR MIS COMPROBANTES'!M151*'PASO 1&gt;COPIAR MIS COMPROBANTES'!J151,"")</f>
        <v>0</v>
      </c>
      <c r="Q151" s="20" t="str">
        <f>IF(D151&lt;&gt;0,Tablas!$H$3,"")</f>
        <v/>
      </c>
      <c r="R151" s="21"/>
    </row>
    <row r="152" spans="1:18">
      <c r="A152" s="5" t="str">
        <f>IFERROR(VLOOKUP('PASO 1&gt;COPIAR MIS COMPROBANTES'!B152,Tablas!$C:$D,2,FALSE),"")</f>
        <v/>
      </c>
      <c r="B152" s="5" t="str">
        <f>IFERROR(VLOOKUP('PASO 1&gt;COPIAR MIS COMPROBANTES'!B152,Tablas!$C:$E,3,FALSE),"")</f>
        <v/>
      </c>
      <c r="C152" s="6">
        <f>IFERROR('PASO 1&gt;COPIAR MIS COMPROBANTES'!I152,"")</f>
        <v>0</v>
      </c>
      <c r="D152" s="15">
        <f>IFERROR('PASO 1&gt;COPIAR MIS COMPROBANTES'!H152,"")</f>
        <v>0</v>
      </c>
      <c r="E152" t="str">
        <f>IFERROR(CONCATENATE(REPT(0,4-LEN('PASO 1&gt;COPIAR MIS COMPROBANTES'!C152)),'PASO 1&gt;COPIAR MIS COMPROBANTES'!C152)&amp;"-"&amp;CONCATENATE(REPT(0,8-LEN('PASO 1&gt;COPIAR MIS COMPROBANTES'!D152)),'PASO 1&gt;COPIAR MIS COMPROBANTES'!D152),"")</f>
        <v>0000-00000000</v>
      </c>
      <c r="F152" s="7">
        <f>IFERROR('PASO 1&gt;COPIAR MIS COMPROBANTES'!A152,"")</f>
        <v>0</v>
      </c>
      <c r="G152" s="7">
        <f t="shared" si="2"/>
        <v>0</v>
      </c>
      <c r="H152" s="6" t="str">
        <f>IF(D152&lt;&gt;0,Tablas!$H$1,"")</f>
        <v/>
      </c>
      <c r="I152" s="8">
        <f>IFERROR(+'PASO 1&gt;COPIAR MIS COMPROBANTES'!P152*'PASO 1&gt;COPIAR MIS COMPROBANTES'!J152,"")</f>
        <v>0</v>
      </c>
      <c r="J152" s="8">
        <f>IFERROR(_xlfn.IFS('PASO 1&gt;COPIAR MIS COMPROBANTES'!O152=0,0,'PASO 1&gt;COPIAR MIS COMPROBANTES'!R152&gt;1.15,0,'PASO 1&gt;COPIAR MIS COMPROBANTES'!R152&lt;1.14,'PASO 1&gt;COPIAR MIS COMPROBANTES'!O152)*'PASO 1&gt;COPIAR MIS COMPROBANTES'!J152,"")</f>
        <v>0</v>
      </c>
      <c r="K152" s="8">
        <f>IFERROR(_xlfn.IFS('PASO 1&gt;COPIAR MIS COMPROBANTES'!O152=0,0,'PASO 1&gt;COPIAR MIS COMPROBANTES'!R152&lt;1.15,0,'PASO 1&gt;COPIAR MIS COMPROBANTES'!R152&gt;1.25,0,'PASO 1&gt;COPIAR MIS COMPROBANTES'!R152&gt;1.16,'PASO 1&gt;COPIAR MIS COMPROBANTES'!O152)*'PASO 1&gt;COPIAR MIS COMPROBANTES'!J152,"")</f>
        <v>0</v>
      </c>
      <c r="L152" s="8">
        <f>IFERROR(_xlfn.IFS('PASO 1&gt;COPIAR MIS COMPROBANTES'!O152=0,0,'PASO 1&gt;COPIAR MIS COMPROBANTES'!R152&lt;1.23,0,'PASO 1&gt;COPIAR MIS COMPROBANTES'!R152&gt;1.25,'PASO 1&gt;COPIAR MIS COMPROBANTES'!O152)*'PASO 1&gt;COPIAR MIS COMPROBANTES'!J152,"")</f>
        <v>0</v>
      </c>
      <c r="M152" s="8">
        <f>IFERROR(IF((J152+K152+L152)=0,0,(+'PASO 1&gt;COPIAR MIS COMPROBANTES'!L152*'PASO 1&gt;COPIAR MIS COMPROBANTES'!J152)),"")</f>
        <v>0</v>
      </c>
      <c r="N152" s="8">
        <f>IFERROR(IF((J152+K152+L152+M152)=0,I152,(IF(B152="C",I152,(+'PASO 1&gt;COPIAR MIS COMPROBANTES'!N152*'PASO 1&gt;COPIAR MIS COMPROBANTES'!J152)))),"")</f>
        <v>0</v>
      </c>
      <c r="O152" s="8">
        <f>IFERROR(+'PASO 1&gt;COPIAR MIS COMPROBANTES'!S152*'PASO 1&gt;COPIAR MIS COMPROBANTES'!J152,"")</f>
        <v>0</v>
      </c>
      <c r="P152" s="8">
        <f>IFERROR(+'PASO 1&gt;COPIAR MIS COMPROBANTES'!M152*'PASO 1&gt;COPIAR MIS COMPROBANTES'!J152,"")</f>
        <v>0</v>
      </c>
      <c r="Q152" s="20" t="str">
        <f>IF(D152&lt;&gt;0,Tablas!$H$3,"")</f>
        <v/>
      </c>
      <c r="R152" s="21"/>
    </row>
    <row r="153" spans="1:18">
      <c r="A153" s="5" t="str">
        <f>IFERROR(VLOOKUP('PASO 1&gt;COPIAR MIS COMPROBANTES'!B153,Tablas!$C:$D,2,FALSE),"")</f>
        <v/>
      </c>
      <c r="B153" s="5" t="str">
        <f>IFERROR(VLOOKUP('PASO 1&gt;COPIAR MIS COMPROBANTES'!B153,Tablas!$C:$E,3,FALSE),"")</f>
        <v/>
      </c>
      <c r="C153" s="6">
        <f>IFERROR('PASO 1&gt;COPIAR MIS COMPROBANTES'!I153,"")</f>
        <v>0</v>
      </c>
      <c r="D153" s="15">
        <f>IFERROR('PASO 1&gt;COPIAR MIS COMPROBANTES'!H153,"")</f>
        <v>0</v>
      </c>
      <c r="E153" t="str">
        <f>IFERROR(CONCATENATE(REPT(0,4-LEN('PASO 1&gt;COPIAR MIS COMPROBANTES'!C153)),'PASO 1&gt;COPIAR MIS COMPROBANTES'!C153)&amp;"-"&amp;CONCATENATE(REPT(0,8-LEN('PASO 1&gt;COPIAR MIS COMPROBANTES'!D153)),'PASO 1&gt;COPIAR MIS COMPROBANTES'!D153),"")</f>
        <v>0000-00000000</v>
      </c>
      <c r="F153" s="7">
        <f>IFERROR('PASO 1&gt;COPIAR MIS COMPROBANTES'!A153,"")</f>
        <v>0</v>
      </c>
      <c r="G153" s="7">
        <f t="shared" si="2"/>
        <v>0</v>
      </c>
      <c r="H153" s="6" t="str">
        <f>IF(D153&lt;&gt;0,Tablas!$H$1,"")</f>
        <v/>
      </c>
      <c r="I153" s="8">
        <f>IFERROR(+'PASO 1&gt;COPIAR MIS COMPROBANTES'!P153*'PASO 1&gt;COPIAR MIS COMPROBANTES'!J153,"")</f>
        <v>0</v>
      </c>
      <c r="J153" s="8">
        <f>IFERROR(_xlfn.IFS('PASO 1&gt;COPIAR MIS COMPROBANTES'!O153=0,0,'PASO 1&gt;COPIAR MIS COMPROBANTES'!R153&gt;1.15,0,'PASO 1&gt;COPIAR MIS COMPROBANTES'!R153&lt;1.14,'PASO 1&gt;COPIAR MIS COMPROBANTES'!O153)*'PASO 1&gt;COPIAR MIS COMPROBANTES'!J153,"")</f>
        <v>0</v>
      </c>
      <c r="K153" s="8">
        <f>IFERROR(_xlfn.IFS('PASO 1&gt;COPIAR MIS COMPROBANTES'!O153=0,0,'PASO 1&gt;COPIAR MIS COMPROBANTES'!R153&lt;1.15,0,'PASO 1&gt;COPIAR MIS COMPROBANTES'!R153&gt;1.25,0,'PASO 1&gt;COPIAR MIS COMPROBANTES'!R153&gt;1.16,'PASO 1&gt;COPIAR MIS COMPROBANTES'!O153)*'PASO 1&gt;COPIAR MIS COMPROBANTES'!J153,"")</f>
        <v>0</v>
      </c>
      <c r="L153" s="8">
        <f>IFERROR(_xlfn.IFS('PASO 1&gt;COPIAR MIS COMPROBANTES'!O153=0,0,'PASO 1&gt;COPIAR MIS COMPROBANTES'!R153&lt;1.23,0,'PASO 1&gt;COPIAR MIS COMPROBANTES'!R153&gt;1.25,'PASO 1&gt;COPIAR MIS COMPROBANTES'!O153)*'PASO 1&gt;COPIAR MIS COMPROBANTES'!J153,"")</f>
        <v>0</v>
      </c>
      <c r="M153" s="8">
        <f>IFERROR(IF((J153+K153+L153)=0,0,(+'PASO 1&gt;COPIAR MIS COMPROBANTES'!L153*'PASO 1&gt;COPIAR MIS COMPROBANTES'!J153)),"")</f>
        <v>0</v>
      </c>
      <c r="N153" s="8">
        <f>IFERROR(IF((J153+K153+L153+M153)=0,I153,(IF(B153="C",I153,(+'PASO 1&gt;COPIAR MIS COMPROBANTES'!N153*'PASO 1&gt;COPIAR MIS COMPROBANTES'!J153)))),"")</f>
        <v>0</v>
      </c>
      <c r="O153" s="8">
        <f>IFERROR(+'PASO 1&gt;COPIAR MIS COMPROBANTES'!S153*'PASO 1&gt;COPIAR MIS COMPROBANTES'!J153,"")</f>
        <v>0</v>
      </c>
      <c r="P153" s="8">
        <f>IFERROR(+'PASO 1&gt;COPIAR MIS COMPROBANTES'!M153*'PASO 1&gt;COPIAR MIS COMPROBANTES'!J153,"")</f>
        <v>0</v>
      </c>
      <c r="Q153" s="20" t="str">
        <f>IF(D153&lt;&gt;0,Tablas!$H$3,"")</f>
        <v/>
      </c>
      <c r="R153" s="21"/>
    </row>
    <row r="154" spans="1:18">
      <c r="A154" s="5" t="str">
        <f>IFERROR(VLOOKUP('PASO 1&gt;COPIAR MIS COMPROBANTES'!B154,Tablas!$C:$D,2,FALSE),"")</f>
        <v/>
      </c>
      <c r="B154" s="5" t="str">
        <f>IFERROR(VLOOKUP('PASO 1&gt;COPIAR MIS COMPROBANTES'!B154,Tablas!$C:$E,3,FALSE),"")</f>
        <v/>
      </c>
      <c r="C154" s="6">
        <f>IFERROR('PASO 1&gt;COPIAR MIS COMPROBANTES'!I154,"")</f>
        <v>0</v>
      </c>
      <c r="D154" s="15">
        <f>IFERROR('PASO 1&gt;COPIAR MIS COMPROBANTES'!H154,"")</f>
        <v>0</v>
      </c>
      <c r="E154" t="str">
        <f>IFERROR(CONCATENATE(REPT(0,4-LEN('PASO 1&gt;COPIAR MIS COMPROBANTES'!C154)),'PASO 1&gt;COPIAR MIS COMPROBANTES'!C154)&amp;"-"&amp;CONCATENATE(REPT(0,8-LEN('PASO 1&gt;COPIAR MIS COMPROBANTES'!D154)),'PASO 1&gt;COPIAR MIS COMPROBANTES'!D154),"")</f>
        <v>0000-00000000</v>
      </c>
      <c r="F154" s="7">
        <f>IFERROR('PASO 1&gt;COPIAR MIS COMPROBANTES'!A154,"")</f>
        <v>0</v>
      </c>
      <c r="G154" s="7">
        <f t="shared" si="2"/>
        <v>0</v>
      </c>
      <c r="H154" s="6" t="str">
        <f>IF(D154&lt;&gt;0,Tablas!$H$1,"")</f>
        <v/>
      </c>
      <c r="I154" s="8">
        <f>IFERROR(+'PASO 1&gt;COPIAR MIS COMPROBANTES'!P154*'PASO 1&gt;COPIAR MIS COMPROBANTES'!J154,"")</f>
        <v>0</v>
      </c>
      <c r="J154" s="8">
        <f>IFERROR(_xlfn.IFS('PASO 1&gt;COPIAR MIS COMPROBANTES'!O154=0,0,'PASO 1&gt;COPIAR MIS COMPROBANTES'!R154&gt;1.15,0,'PASO 1&gt;COPIAR MIS COMPROBANTES'!R154&lt;1.14,'PASO 1&gt;COPIAR MIS COMPROBANTES'!O154)*'PASO 1&gt;COPIAR MIS COMPROBANTES'!J154,"")</f>
        <v>0</v>
      </c>
      <c r="K154" s="8">
        <f>IFERROR(_xlfn.IFS('PASO 1&gt;COPIAR MIS COMPROBANTES'!O154=0,0,'PASO 1&gt;COPIAR MIS COMPROBANTES'!R154&lt;1.15,0,'PASO 1&gt;COPIAR MIS COMPROBANTES'!R154&gt;1.25,0,'PASO 1&gt;COPIAR MIS COMPROBANTES'!R154&gt;1.16,'PASO 1&gt;COPIAR MIS COMPROBANTES'!O154)*'PASO 1&gt;COPIAR MIS COMPROBANTES'!J154,"")</f>
        <v>0</v>
      </c>
      <c r="L154" s="8">
        <f>IFERROR(_xlfn.IFS('PASO 1&gt;COPIAR MIS COMPROBANTES'!O154=0,0,'PASO 1&gt;COPIAR MIS COMPROBANTES'!R154&lt;1.23,0,'PASO 1&gt;COPIAR MIS COMPROBANTES'!R154&gt;1.25,'PASO 1&gt;COPIAR MIS COMPROBANTES'!O154)*'PASO 1&gt;COPIAR MIS COMPROBANTES'!J154,"")</f>
        <v>0</v>
      </c>
      <c r="M154" s="8">
        <f>IFERROR(IF((J154+K154+L154)=0,0,(+'PASO 1&gt;COPIAR MIS COMPROBANTES'!L154*'PASO 1&gt;COPIAR MIS COMPROBANTES'!J154)),"")</f>
        <v>0</v>
      </c>
      <c r="N154" s="8">
        <f>IFERROR(IF((J154+K154+L154+M154)=0,I154,(IF(B154="C",I154,(+'PASO 1&gt;COPIAR MIS COMPROBANTES'!N154*'PASO 1&gt;COPIAR MIS COMPROBANTES'!J154)))),"")</f>
        <v>0</v>
      </c>
      <c r="O154" s="8">
        <f>IFERROR(+'PASO 1&gt;COPIAR MIS COMPROBANTES'!S154*'PASO 1&gt;COPIAR MIS COMPROBANTES'!J154,"")</f>
        <v>0</v>
      </c>
      <c r="P154" s="8">
        <f>IFERROR(+'PASO 1&gt;COPIAR MIS COMPROBANTES'!M154*'PASO 1&gt;COPIAR MIS COMPROBANTES'!J154,"")</f>
        <v>0</v>
      </c>
      <c r="Q154" s="20" t="str">
        <f>IF(D154&lt;&gt;0,Tablas!$H$3,"")</f>
        <v/>
      </c>
      <c r="R154" s="21"/>
    </row>
    <row r="155" spans="1:18">
      <c r="A155" s="5" t="str">
        <f>IFERROR(VLOOKUP('PASO 1&gt;COPIAR MIS COMPROBANTES'!B155,Tablas!$C:$D,2,FALSE),"")</f>
        <v/>
      </c>
      <c r="B155" s="5" t="str">
        <f>IFERROR(VLOOKUP('PASO 1&gt;COPIAR MIS COMPROBANTES'!B155,Tablas!$C:$E,3,FALSE),"")</f>
        <v/>
      </c>
      <c r="C155" s="6">
        <f>IFERROR('PASO 1&gt;COPIAR MIS COMPROBANTES'!I155,"")</f>
        <v>0</v>
      </c>
      <c r="D155" s="15">
        <f>IFERROR('PASO 1&gt;COPIAR MIS COMPROBANTES'!H155,"")</f>
        <v>0</v>
      </c>
      <c r="E155" t="str">
        <f>IFERROR(CONCATENATE(REPT(0,4-LEN('PASO 1&gt;COPIAR MIS COMPROBANTES'!C155)),'PASO 1&gt;COPIAR MIS COMPROBANTES'!C155)&amp;"-"&amp;CONCATENATE(REPT(0,8-LEN('PASO 1&gt;COPIAR MIS COMPROBANTES'!D155)),'PASO 1&gt;COPIAR MIS COMPROBANTES'!D155),"")</f>
        <v>0000-00000000</v>
      </c>
      <c r="F155" s="7">
        <f>IFERROR('PASO 1&gt;COPIAR MIS COMPROBANTES'!A155,"")</f>
        <v>0</v>
      </c>
      <c r="G155" s="7">
        <f t="shared" si="2"/>
        <v>0</v>
      </c>
      <c r="H155" s="6" t="str">
        <f>IF(D155&lt;&gt;0,Tablas!$H$1,"")</f>
        <v/>
      </c>
      <c r="I155" s="8">
        <f>IFERROR(+'PASO 1&gt;COPIAR MIS COMPROBANTES'!P155*'PASO 1&gt;COPIAR MIS COMPROBANTES'!J155,"")</f>
        <v>0</v>
      </c>
      <c r="J155" s="8">
        <f>IFERROR(_xlfn.IFS('PASO 1&gt;COPIAR MIS COMPROBANTES'!O155=0,0,'PASO 1&gt;COPIAR MIS COMPROBANTES'!R155&gt;1.15,0,'PASO 1&gt;COPIAR MIS COMPROBANTES'!R155&lt;1.14,'PASO 1&gt;COPIAR MIS COMPROBANTES'!O155)*'PASO 1&gt;COPIAR MIS COMPROBANTES'!J155,"")</f>
        <v>0</v>
      </c>
      <c r="K155" s="8">
        <f>IFERROR(_xlfn.IFS('PASO 1&gt;COPIAR MIS COMPROBANTES'!O155=0,0,'PASO 1&gt;COPIAR MIS COMPROBANTES'!R155&lt;1.15,0,'PASO 1&gt;COPIAR MIS COMPROBANTES'!R155&gt;1.25,0,'PASO 1&gt;COPIAR MIS COMPROBANTES'!R155&gt;1.16,'PASO 1&gt;COPIAR MIS COMPROBANTES'!O155)*'PASO 1&gt;COPIAR MIS COMPROBANTES'!J155,"")</f>
        <v>0</v>
      </c>
      <c r="L155" s="8">
        <f>IFERROR(_xlfn.IFS('PASO 1&gt;COPIAR MIS COMPROBANTES'!O155=0,0,'PASO 1&gt;COPIAR MIS COMPROBANTES'!R155&lt;1.23,0,'PASO 1&gt;COPIAR MIS COMPROBANTES'!R155&gt;1.25,'PASO 1&gt;COPIAR MIS COMPROBANTES'!O155)*'PASO 1&gt;COPIAR MIS COMPROBANTES'!J155,"")</f>
        <v>0</v>
      </c>
      <c r="M155" s="8">
        <f>IFERROR(IF((J155+K155+L155)=0,0,(+'PASO 1&gt;COPIAR MIS COMPROBANTES'!L155*'PASO 1&gt;COPIAR MIS COMPROBANTES'!J155)),"")</f>
        <v>0</v>
      </c>
      <c r="N155" s="8">
        <f>IFERROR(IF((J155+K155+L155+M155)=0,I155,(IF(B155="C",I155,(+'PASO 1&gt;COPIAR MIS COMPROBANTES'!N155*'PASO 1&gt;COPIAR MIS COMPROBANTES'!J155)))),"")</f>
        <v>0</v>
      </c>
      <c r="O155" s="8">
        <f>IFERROR(+'PASO 1&gt;COPIAR MIS COMPROBANTES'!S155*'PASO 1&gt;COPIAR MIS COMPROBANTES'!J155,"")</f>
        <v>0</v>
      </c>
      <c r="P155" s="8">
        <f>IFERROR(+'PASO 1&gt;COPIAR MIS COMPROBANTES'!M155*'PASO 1&gt;COPIAR MIS COMPROBANTES'!J155,"")</f>
        <v>0</v>
      </c>
      <c r="Q155" s="20" t="str">
        <f>IF(D155&lt;&gt;0,Tablas!$H$3,"")</f>
        <v/>
      </c>
      <c r="R155" s="21"/>
    </row>
    <row r="156" spans="1:18">
      <c r="A156" s="5" t="str">
        <f>IFERROR(VLOOKUP('PASO 1&gt;COPIAR MIS COMPROBANTES'!B156,Tablas!$C:$D,2,FALSE),"")</f>
        <v/>
      </c>
      <c r="B156" s="5" t="str">
        <f>IFERROR(VLOOKUP('PASO 1&gt;COPIAR MIS COMPROBANTES'!B156,Tablas!$C:$E,3,FALSE),"")</f>
        <v/>
      </c>
      <c r="C156" s="6">
        <f>IFERROR('PASO 1&gt;COPIAR MIS COMPROBANTES'!I156,"")</f>
        <v>0</v>
      </c>
      <c r="D156" s="15">
        <f>IFERROR('PASO 1&gt;COPIAR MIS COMPROBANTES'!H156,"")</f>
        <v>0</v>
      </c>
      <c r="E156" t="str">
        <f>IFERROR(CONCATENATE(REPT(0,4-LEN('PASO 1&gt;COPIAR MIS COMPROBANTES'!C156)),'PASO 1&gt;COPIAR MIS COMPROBANTES'!C156)&amp;"-"&amp;CONCATENATE(REPT(0,8-LEN('PASO 1&gt;COPIAR MIS COMPROBANTES'!D156)),'PASO 1&gt;COPIAR MIS COMPROBANTES'!D156),"")</f>
        <v>0000-00000000</v>
      </c>
      <c r="F156" s="7">
        <f>IFERROR('PASO 1&gt;COPIAR MIS COMPROBANTES'!A156,"")</f>
        <v>0</v>
      </c>
      <c r="G156" s="7">
        <f t="shared" si="2"/>
        <v>0</v>
      </c>
      <c r="H156" s="6" t="str">
        <f>IF(D156&lt;&gt;0,Tablas!$H$1,"")</f>
        <v/>
      </c>
      <c r="I156" s="8">
        <f>IFERROR(+'PASO 1&gt;COPIAR MIS COMPROBANTES'!P156*'PASO 1&gt;COPIAR MIS COMPROBANTES'!J156,"")</f>
        <v>0</v>
      </c>
      <c r="J156" s="8">
        <f>IFERROR(_xlfn.IFS('PASO 1&gt;COPIAR MIS COMPROBANTES'!O156=0,0,'PASO 1&gt;COPIAR MIS COMPROBANTES'!R156&gt;1.15,0,'PASO 1&gt;COPIAR MIS COMPROBANTES'!R156&lt;1.14,'PASO 1&gt;COPIAR MIS COMPROBANTES'!O156)*'PASO 1&gt;COPIAR MIS COMPROBANTES'!J156,"")</f>
        <v>0</v>
      </c>
      <c r="K156" s="8">
        <f>IFERROR(_xlfn.IFS('PASO 1&gt;COPIAR MIS COMPROBANTES'!O156=0,0,'PASO 1&gt;COPIAR MIS COMPROBANTES'!R156&lt;1.15,0,'PASO 1&gt;COPIAR MIS COMPROBANTES'!R156&gt;1.25,0,'PASO 1&gt;COPIAR MIS COMPROBANTES'!R156&gt;1.16,'PASO 1&gt;COPIAR MIS COMPROBANTES'!O156)*'PASO 1&gt;COPIAR MIS COMPROBANTES'!J156,"")</f>
        <v>0</v>
      </c>
      <c r="L156" s="8">
        <f>IFERROR(_xlfn.IFS('PASO 1&gt;COPIAR MIS COMPROBANTES'!O156=0,0,'PASO 1&gt;COPIAR MIS COMPROBANTES'!R156&lt;1.23,0,'PASO 1&gt;COPIAR MIS COMPROBANTES'!R156&gt;1.25,'PASO 1&gt;COPIAR MIS COMPROBANTES'!O156)*'PASO 1&gt;COPIAR MIS COMPROBANTES'!J156,"")</f>
        <v>0</v>
      </c>
      <c r="M156" s="8">
        <f>IFERROR(IF((J156+K156+L156)=0,0,(+'PASO 1&gt;COPIAR MIS COMPROBANTES'!L156*'PASO 1&gt;COPIAR MIS COMPROBANTES'!J156)),"")</f>
        <v>0</v>
      </c>
      <c r="N156" s="8">
        <f>IFERROR(IF((J156+K156+L156+M156)=0,I156,(IF(B156="C",I156,(+'PASO 1&gt;COPIAR MIS COMPROBANTES'!N156*'PASO 1&gt;COPIAR MIS COMPROBANTES'!J156)))),"")</f>
        <v>0</v>
      </c>
      <c r="O156" s="8">
        <f>IFERROR(+'PASO 1&gt;COPIAR MIS COMPROBANTES'!S156*'PASO 1&gt;COPIAR MIS COMPROBANTES'!J156,"")</f>
        <v>0</v>
      </c>
      <c r="P156" s="8">
        <f>IFERROR(+'PASO 1&gt;COPIAR MIS COMPROBANTES'!M156*'PASO 1&gt;COPIAR MIS COMPROBANTES'!J156,"")</f>
        <v>0</v>
      </c>
      <c r="Q156" s="20" t="str">
        <f>IF(D156&lt;&gt;0,Tablas!$H$3,"")</f>
        <v/>
      </c>
      <c r="R156" s="21"/>
    </row>
    <row r="157" spans="1:18">
      <c r="A157" s="5" t="str">
        <f>IFERROR(VLOOKUP('PASO 1&gt;COPIAR MIS COMPROBANTES'!B157,Tablas!$C:$D,2,FALSE),"")</f>
        <v/>
      </c>
      <c r="B157" s="5" t="str">
        <f>IFERROR(VLOOKUP('PASO 1&gt;COPIAR MIS COMPROBANTES'!B157,Tablas!$C:$E,3,FALSE),"")</f>
        <v/>
      </c>
      <c r="C157" s="6">
        <f>IFERROR('PASO 1&gt;COPIAR MIS COMPROBANTES'!I157,"")</f>
        <v>0</v>
      </c>
      <c r="D157" s="15">
        <f>IFERROR('PASO 1&gt;COPIAR MIS COMPROBANTES'!H157,"")</f>
        <v>0</v>
      </c>
      <c r="E157" t="str">
        <f>IFERROR(CONCATENATE(REPT(0,4-LEN('PASO 1&gt;COPIAR MIS COMPROBANTES'!C157)),'PASO 1&gt;COPIAR MIS COMPROBANTES'!C157)&amp;"-"&amp;CONCATENATE(REPT(0,8-LEN('PASO 1&gt;COPIAR MIS COMPROBANTES'!D157)),'PASO 1&gt;COPIAR MIS COMPROBANTES'!D157),"")</f>
        <v>0000-00000000</v>
      </c>
      <c r="F157" s="7">
        <f>IFERROR('PASO 1&gt;COPIAR MIS COMPROBANTES'!A157,"")</f>
        <v>0</v>
      </c>
      <c r="G157" s="7">
        <f t="shared" si="2"/>
        <v>0</v>
      </c>
      <c r="H157" s="6" t="str">
        <f>IF(D157&lt;&gt;0,Tablas!$H$1,"")</f>
        <v/>
      </c>
      <c r="I157" s="8">
        <f>IFERROR(+'PASO 1&gt;COPIAR MIS COMPROBANTES'!P157*'PASO 1&gt;COPIAR MIS COMPROBANTES'!J157,"")</f>
        <v>0</v>
      </c>
      <c r="J157" s="8">
        <f>IFERROR(_xlfn.IFS('PASO 1&gt;COPIAR MIS COMPROBANTES'!O157=0,0,'PASO 1&gt;COPIAR MIS COMPROBANTES'!R157&gt;1.15,0,'PASO 1&gt;COPIAR MIS COMPROBANTES'!R157&lt;1.14,'PASO 1&gt;COPIAR MIS COMPROBANTES'!O157)*'PASO 1&gt;COPIAR MIS COMPROBANTES'!J157,"")</f>
        <v>0</v>
      </c>
      <c r="K157" s="8">
        <f>IFERROR(_xlfn.IFS('PASO 1&gt;COPIAR MIS COMPROBANTES'!O157=0,0,'PASO 1&gt;COPIAR MIS COMPROBANTES'!R157&lt;1.15,0,'PASO 1&gt;COPIAR MIS COMPROBANTES'!R157&gt;1.25,0,'PASO 1&gt;COPIAR MIS COMPROBANTES'!R157&gt;1.16,'PASO 1&gt;COPIAR MIS COMPROBANTES'!O157)*'PASO 1&gt;COPIAR MIS COMPROBANTES'!J157,"")</f>
        <v>0</v>
      </c>
      <c r="L157" s="8">
        <f>IFERROR(_xlfn.IFS('PASO 1&gt;COPIAR MIS COMPROBANTES'!O157=0,0,'PASO 1&gt;COPIAR MIS COMPROBANTES'!R157&lt;1.23,0,'PASO 1&gt;COPIAR MIS COMPROBANTES'!R157&gt;1.25,'PASO 1&gt;COPIAR MIS COMPROBANTES'!O157)*'PASO 1&gt;COPIAR MIS COMPROBANTES'!J157,"")</f>
        <v>0</v>
      </c>
      <c r="M157" s="8">
        <f>IFERROR(IF((J157+K157+L157)=0,0,(+'PASO 1&gt;COPIAR MIS COMPROBANTES'!L157*'PASO 1&gt;COPIAR MIS COMPROBANTES'!J157)),"")</f>
        <v>0</v>
      </c>
      <c r="N157" s="8">
        <f>IFERROR(IF((J157+K157+L157+M157)=0,I157,(IF(B157="C",I157,(+'PASO 1&gt;COPIAR MIS COMPROBANTES'!N157*'PASO 1&gt;COPIAR MIS COMPROBANTES'!J157)))),"")</f>
        <v>0</v>
      </c>
      <c r="O157" s="8">
        <f>IFERROR(+'PASO 1&gt;COPIAR MIS COMPROBANTES'!S157*'PASO 1&gt;COPIAR MIS COMPROBANTES'!J157,"")</f>
        <v>0</v>
      </c>
      <c r="P157" s="8">
        <f>IFERROR(+'PASO 1&gt;COPIAR MIS COMPROBANTES'!M157*'PASO 1&gt;COPIAR MIS COMPROBANTES'!J157,"")</f>
        <v>0</v>
      </c>
      <c r="Q157" s="20" t="str">
        <f>IF(D157&lt;&gt;0,Tablas!$H$3,"")</f>
        <v/>
      </c>
      <c r="R157" s="21"/>
    </row>
    <row r="158" spans="1:18">
      <c r="A158" s="5" t="str">
        <f>IFERROR(VLOOKUP('PASO 1&gt;COPIAR MIS COMPROBANTES'!B158,Tablas!$C:$D,2,FALSE),"")</f>
        <v/>
      </c>
      <c r="B158" s="5" t="str">
        <f>IFERROR(VLOOKUP('PASO 1&gt;COPIAR MIS COMPROBANTES'!B158,Tablas!$C:$E,3,FALSE),"")</f>
        <v/>
      </c>
      <c r="C158" s="6">
        <f>IFERROR('PASO 1&gt;COPIAR MIS COMPROBANTES'!I158,"")</f>
        <v>0</v>
      </c>
      <c r="D158" s="15">
        <f>IFERROR('PASO 1&gt;COPIAR MIS COMPROBANTES'!H158,"")</f>
        <v>0</v>
      </c>
      <c r="E158" t="str">
        <f>IFERROR(CONCATENATE(REPT(0,4-LEN('PASO 1&gt;COPIAR MIS COMPROBANTES'!C158)),'PASO 1&gt;COPIAR MIS COMPROBANTES'!C158)&amp;"-"&amp;CONCATENATE(REPT(0,8-LEN('PASO 1&gt;COPIAR MIS COMPROBANTES'!D158)),'PASO 1&gt;COPIAR MIS COMPROBANTES'!D158),"")</f>
        <v>0000-00000000</v>
      </c>
      <c r="F158" s="7">
        <f>IFERROR('PASO 1&gt;COPIAR MIS COMPROBANTES'!A158,"")</f>
        <v>0</v>
      </c>
      <c r="G158" s="7">
        <f t="shared" si="2"/>
        <v>0</v>
      </c>
      <c r="H158" s="6" t="str">
        <f>IF(D158&lt;&gt;0,Tablas!$H$1,"")</f>
        <v/>
      </c>
      <c r="I158" s="8">
        <f>IFERROR(+'PASO 1&gt;COPIAR MIS COMPROBANTES'!P158*'PASO 1&gt;COPIAR MIS COMPROBANTES'!J158,"")</f>
        <v>0</v>
      </c>
      <c r="J158" s="8">
        <f>IFERROR(_xlfn.IFS('PASO 1&gt;COPIAR MIS COMPROBANTES'!O158=0,0,'PASO 1&gt;COPIAR MIS COMPROBANTES'!R158&gt;1.15,0,'PASO 1&gt;COPIAR MIS COMPROBANTES'!R158&lt;1.14,'PASO 1&gt;COPIAR MIS COMPROBANTES'!O158)*'PASO 1&gt;COPIAR MIS COMPROBANTES'!J158,"")</f>
        <v>0</v>
      </c>
      <c r="K158" s="8">
        <f>IFERROR(_xlfn.IFS('PASO 1&gt;COPIAR MIS COMPROBANTES'!O158=0,0,'PASO 1&gt;COPIAR MIS COMPROBANTES'!R158&lt;1.15,0,'PASO 1&gt;COPIAR MIS COMPROBANTES'!R158&gt;1.25,0,'PASO 1&gt;COPIAR MIS COMPROBANTES'!R158&gt;1.16,'PASO 1&gt;COPIAR MIS COMPROBANTES'!O158)*'PASO 1&gt;COPIAR MIS COMPROBANTES'!J158,"")</f>
        <v>0</v>
      </c>
      <c r="L158" s="8">
        <f>IFERROR(_xlfn.IFS('PASO 1&gt;COPIAR MIS COMPROBANTES'!O158=0,0,'PASO 1&gt;COPIAR MIS COMPROBANTES'!R158&lt;1.23,0,'PASO 1&gt;COPIAR MIS COMPROBANTES'!R158&gt;1.25,'PASO 1&gt;COPIAR MIS COMPROBANTES'!O158)*'PASO 1&gt;COPIAR MIS COMPROBANTES'!J158,"")</f>
        <v>0</v>
      </c>
      <c r="M158" s="8">
        <f>IFERROR(IF((J158+K158+L158)=0,0,(+'PASO 1&gt;COPIAR MIS COMPROBANTES'!L158*'PASO 1&gt;COPIAR MIS COMPROBANTES'!J158)),"")</f>
        <v>0</v>
      </c>
      <c r="N158" s="8">
        <f>IFERROR(IF((J158+K158+L158+M158)=0,I158,(IF(B158="C",I158,(+'PASO 1&gt;COPIAR MIS COMPROBANTES'!N158*'PASO 1&gt;COPIAR MIS COMPROBANTES'!J158)))),"")</f>
        <v>0</v>
      </c>
      <c r="O158" s="8">
        <f>IFERROR(+'PASO 1&gt;COPIAR MIS COMPROBANTES'!S158*'PASO 1&gt;COPIAR MIS COMPROBANTES'!J158,"")</f>
        <v>0</v>
      </c>
      <c r="P158" s="8">
        <f>IFERROR(+'PASO 1&gt;COPIAR MIS COMPROBANTES'!M158*'PASO 1&gt;COPIAR MIS COMPROBANTES'!J158,"")</f>
        <v>0</v>
      </c>
      <c r="Q158" s="20" t="str">
        <f>IF(D158&lt;&gt;0,Tablas!$H$3,"")</f>
        <v/>
      </c>
      <c r="R158" s="21"/>
    </row>
    <row r="159" spans="1:18">
      <c r="A159" s="5" t="str">
        <f>IFERROR(VLOOKUP('PASO 1&gt;COPIAR MIS COMPROBANTES'!B159,Tablas!$C:$D,2,FALSE),"")</f>
        <v/>
      </c>
      <c r="B159" s="5" t="str">
        <f>IFERROR(VLOOKUP('PASO 1&gt;COPIAR MIS COMPROBANTES'!B159,Tablas!$C:$E,3,FALSE),"")</f>
        <v/>
      </c>
      <c r="C159" s="6">
        <f>IFERROR('PASO 1&gt;COPIAR MIS COMPROBANTES'!I159,"")</f>
        <v>0</v>
      </c>
      <c r="D159" s="15">
        <f>IFERROR('PASO 1&gt;COPIAR MIS COMPROBANTES'!H159,"")</f>
        <v>0</v>
      </c>
      <c r="E159" t="str">
        <f>IFERROR(CONCATENATE(REPT(0,4-LEN('PASO 1&gt;COPIAR MIS COMPROBANTES'!C159)),'PASO 1&gt;COPIAR MIS COMPROBANTES'!C159)&amp;"-"&amp;CONCATENATE(REPT(0,8-LEN('PASO 1&gt;COPIAR MIS COMPROBANTES'!D159)),'PASO 1&gt;COPIAR MIS COMPROBANTES'!D159),"")</f>
        <v>0000-00000000</v>
      </c>
      <c r="F159" s="7">
        <f>IFERROR('PASO 1&gt;COPIAR MIS COMPROBANTES'!A159,"")</f>
        <v>0</v>
      </c>
      <c r="G159" s="7">
        <f t="shared" si="2"/>
        <v>0</v>
      </c>
      <c r="H159" s="6" t="str">
        <f>IF(D159&lt;&gt;0,Tablas!$H$1,"")</f>
        <v/>
      </c>
      <c r="I159" s="8">
        <f>IFERROR(+'PASO 1&gt;COPIAR MIS COMPROBANTES'!P159*'PASO 1&gt;COPIAR MIS COMPROBANTES'!J159,"")</f>
        <v>0</v>
      </c>
      <c r="J159" s="8">
        <f>IFERROR(_xlfn.IFS('PASO 1&gt;COPIAR MIS COMPROBANTES'!O159=0,0,'PASO 1&gt;COPIAR MIS COMPROBANTES'!R159&gt;1.15,0,'PASO 1&gt;COPIAR MIS COMPROBANTES'!R159&lt;1.14,'PASO 1&gt;COPIAR MIS COMPROBANTES'!O159)*'PASO 1&gt;COPIAR MIS COMPROBANTES'!J159,"")</f>
        <v>0</v>
      </c>
      <c r="K159" s="8">
        <f>IFERROR(_xlfn.IFS('PASO 1&gt;COPIAR MIS COMPROBANTES'!O159=0,0,'PASO 1&gt;COPIAR MIS COMPROBANTES'!R159&lt;1.15,0,'PASO 1&gt;COPIAR MIS COMPROBANTES'!R159&gt;1.25,0,'PASO 1&gt;COPIAR MIS COMPROBANTES'!R159&gt;1.16,'PASO 1&gt;COPIAR MIS COMPROBANTES'!O159)*'PASO 1&gt;COPIAR MIS COMPROBANTES'!J159,"")</f>
        <v>0</v>
      </c>
      <c r="L159" s="8">
        <f>IFERROR(_xlfn.IFS('PASO 1&gt;COPIAR MIS COMPROBANTES'!O159=0,0,'PASO 1&gt;COPIAR MIS COMPROBANTES'!R159&lt;1.23,0,'PASO 1&gt;COPIAR MIS COMPROBANTES'!R159&gt;1.25,'PASO 1&gt;COPIAR MIS COMPROBANTES'!O159)*'PASO 1&gt;COPIAR MIS COMPROBANTES'!J159,"")</f>
        <v>0</v>
      </c>
      <c r="M159" s="8">
        <f>IFERROR(IF((J159+K159+L159)=0,0,(+'PASO 1&gt;COPIAR MIS COMPROBANTES'!L159*'PASO 1&gt;COPIAR MIS COMPROBANTES'!J159)),"")</f>
        <v>0</v>
      </c>
      <c r="N159" s="8">
        <f>IFERROR(IF((J159+K159+L159+M159)=0,I159,(IF(B159="C",I159,(+'PASO 1&gt;COPIAR MIS COMPROBANTES'!N159*'PASO 1&gt;COPIAR MIS COMPROBANTES'!J159)))),"")</f>
        <v>0</v>
      </c>
      <c r="O159" s="8">
        <f>IFERROR(+'PASO 1&gt;COPIAR MIS COMPROBANTES'!S159*'PASO 1&gt;COPIAR MIS COMPROBANTES'!J159,"")</f>
        <v>0</v>
      </c>
      <c r="P159" s="8">
        <f>IFERROR(+'PASO 1&gt;COPIAR MIS COMPROBANTES'!M159*'PASO 1&gt;COPIAR MIS COMPROBANTES'!J159,"")</f>
        <v>0</v>
      </c>
      <c r="Q159" s="20" t="str">
        <f>IF(D159&lt;&gt;0,Tablas!$H$3,"")</f>
        <v/>
      </c>
      <c r="R159" s="21"/>
    </row>
    <row r="160" spans="1:18">
      <c r="A160" s="5" t="str">
        <f>IFERROR(VLOOKUP('PASO 1&gt;COPIAR MIS COMPROBANTES'!B160,Tablas!$C:$D,2,FALSE),"")</f>
        <v/>
      </c>
      <c r="B160" s="5" t="str">
        <f>IFERROR(VLOOKUP('PASO 1&gt;COPIAR MIS COMPROBANTES'!B160,Tablas!$C:$E,3,FALSE),"")</f>
        <v/>
      </c>
      <c r="C160" s="6">
        <f>IFERROR('PASO 1&gt;COPIAR MIS COMPROBANTES'!I160,"")</f>
        <v>0</v>
      </c>
      <c r="D160" s="15">
        <f>IFERROR('PASO 1&gt;COPIAR MIS COMPROBANTES'!H160,"")</f>
        <v>0</v>
      </c>
      <c r="E160" t="str">
        <f>IFERROR(CONCATENATE(REPT(0,4-LEN('PASO 1&gt;COPIAR MIS COMPROBANTES'!C160)),'PASO 1&gt;COPIAR MIS COMPROBANTES'!C160)&amp;"-"&amp;CONCATENATE(REPT(0,8-LEN('PASO 1&gt;COPIAR MIS COMPROBANTES'!D160)),'PASO 1&gt;COPIAR MIS COMPROBANTES'!D160),"")</f>
        <v>0000-00000000</v>
      </c>
      <c r="F160" s="7">
        <f>IFERROR('PASO 1&gt;COPIAR MIS COMPROBANTES'!A160,"")</f>
        <v>0</v>
      </c>
      <c r="G160" s="7">
        <f t="shared" si="2"/>
        <v>0</v>
      </c>
      <c r="H160" s="6" t="str">
        <f>IF(D160&lt;&gt;0,Tablas!$H$1,"")</f>
        <v/>
      </c>
      <c r="I160" s="8">
        <f>IFERROR(+'PASO 1&gt;COPIAR MIS COMPROBANTES'!P160*'PASO 1&gt;COPIAR MIS COMPROBANTES'!J160,"")</f>
        <v>0</v>
      </c>
      <c r="J160" s="8">
        <f>IFERROR(_xlfn.IFS('PASO 1&gt;COPIAR MIS COMPROBANTES'!O160=0,0,'PASO 1&gt;COPIAR MIS COMPROBANTES'!R160&gt;1.15,0,'PASO 1&gt;COPIAR MIS COMPROBANTES'!R160&lt;1.14,'PASO 1&gt;COPIAR MIS COMPROBANTES'!O160)*'PASO 1&gt;COPIAR MIS COMPROBANTES'!J160,"")</f>
        <v>0</v>
      </c>
      <c r="K160" s="8">
        <f>IFERROR(_xlfn.IFS('PASO 1&gt;COPIAR MIS COMPROBANTES'!O160=0,0,'PASO 1&gt;COPIAR MIS COMPROBANTES'!R160&lt;1.15,0,'PASO 1&gt;COPIAR MIS COMPROBANTES'!R160&gt;1.25,0,'PASO 1&gt;COPIAR MIS COMPROBANTES'!R160&gt;1.16,'PASO 1&gt;COPIAR MIS COMPROBANTES'!O160)*'PASO 1&gt;COPIAR MIS COMPROBANTES'!J160,"")</f>
        <v>0</v>
      </c>
      <c r="L160" s="8">
        <f>IFERROR(_xlfn.IFS('PASO 1&gt;COPIAR MIS COMPROBANTES'!O160=0,0,'PASO 1&gt;COPIAR MIS COMPROBANTES'!R160&lt;1.23,0,'PASO 1&gt;COPIAR MIS COMPROBANTES'!R160&gt;1.25,'PASO 1&gt;COPIAR MIS COMPROBANTES'!O160)*'PASO 1&gt;COPIAR MIS COMPROBANTES'!J160,"")</f>
        <v>0</v>
      </c>
      <c r="M160" s="8">
        <f>IFERROR(IF((J160+K160+L160)=0,0,(+'PASO 1&gt;COPIAR MIS COMPROBANTES'!L160*'PASO 1&gt;COPIAR MIS COMPROBANTES'!J160)),"")</f>
        <v>0</v>
      </c>
      <c r="N160" s="8">
        <f>IFERROR(IF((J160+K160+L160+M160)=0,I160,(IF(B160="C",I160,(+'PASO 1&gt;COPIAR MIS COMPROBANTES'!N160*'PASO 1&gt;COPIAR MIS COMPROBANTES'!J160)))),"")</f>
        <v>0</v>
      </c>
      <c r="O160" s="8">
        <f>IFERROR(+'PASO 1&gt;COPIAR MIS COMPROBANTES'!S160*'PASO 1&gt;COPIAR MIS COMPROBANTES'!J160,"")</f>
        <v>0</v>
      </c>
      <c r="P160" s="8">
        <f>IFERROR(+'PASO 1&gt;COPIAR MIS COMPROBANTES'!M160*'PASO 1&gt;COPIAR MIS COMPROBANTES'!J160,"")</f>
        <v>0</v>
      </c>
      <c r="Q160" s="20" t="str">
        <f>IF(D160&lt;&gt;0,Tablas!$H$3,"")</f>
        <v/>
      </c>
      <c r="R160" s="21"/>
    </row>
    <row r="161" spans="1:18">
      <c r="A161" s="5" t="str">
        <f>IFERROR(VLOOKUP('PASO 1&gt;COPIAR MIS COMPROBANTES'!B161,Tablas!$C:$D,2,FALSE),"")</f>
        <v/>
      </c>
      <c r="B161" s="5" t="str">
        <f>IFERROR(VLOOKUP('PASO 1&gt;COPIAR MIS COMPROBANTES'!B161,Tablas!$C:$E,3,FALSE),"")</f>
        <v/>
      </c>
      <c r="C161" s="6">
        <f>IFERROR('PASO 1&gt;COPIAR MIS COMPROBANTES'!I161,"")</f>
        <v>0</v>
      </c>
      <c r="D161" s="15">
        <f>IFERROR('PASO 1&gt;COPIAR MIS COMPROBANTES'!H161,"")</f>
        <v>0</v>
      </c>
      <c r="E161" t="str">
        <f>IFERROR(CONCATENATE(REPT(0,4-LEN('PASO 1&gt;COPIAR MIS COMPROBANTES'!C161)),'PASO 1&gt;COPIAR MIS COMPROBANTES'!C161)&amp;"-"&amp;CONCATENATE(REPT(0,8-LEN('PASO 1&gt;COPIAR MIS COMPROBANTES'!D161)),'PASO 1&gt;COPIAR MIS COMPROBANTES'!D161),"")</f>
        <v>0000-00000000</v>
      </c>
      <c r="F161" s="7">
        <f>IFERROR('PASO 1&gt;COPIAR MIS COMPROBANTES'!A161,"")</f>
        <v>0</v>
      </c>
      <c r="G161" s="7">
        <f t="shared" si="2"/>
        <v>0</v>
      </c>
      <c r="H161" s="6" t="str">
        <f>IF(D161&lt;&gt;0,Tablas!$H$1,"")</f>
        <v/>
      </c>
      <c r="I161" s="8">
        <f>IFERROR(+'PASO 1&gt;COPIAR MIS COMPROBANTES'!P161*'PASO 1&gt;COPIAR MIS COMPROBANTES'!J161,"")</f>
        <v>0</v>
      </c>
      <c r="J161" s="8">
        <f>IFERROR(_xlfn.IFS('PASO 1&gt;COPIAR MIS COMPROBANTES'!O161=0,0,'PASO 1&gt;COPIAR MIS COMPROBANTES'!R161&gt;1.15,0,'PASO 1&gt;COPIAR MIS COMPROBANTES'!R161&lt;1.14,'PASO 1&gt;COPIAR MIS COMPROBANTES'!O161)*'PASO 1&gt;COPIAR MIS COMPROBANTES'!J161,"")</f>
        <v>0</v>
      </c>
      <c r="K161" s="8">
        <f>IFERROR(_xlfn.IFS('PASO 1&gt;COPIAR MIS COMPROBANTES'!O161=0,0,'PASO 1&gt;COPIAR MIS COMPROBANTES'!R161&lt;1.15,0,'PASO 1&gt;COPIAR MIS COMPROBANTES'!R161&gt;1.25,0,'PASO 1&gt;COPIAR MIS COMPROBANTES'!R161&gt;1.16,'PASO 1&gt;COPIAR MIS COMPROBANTES'!O161)*'PASO 1&gt;COPIAR MIS COMPROBANTES'!J161,"")</f>
        <v>0</v>
      </c>
      <c r="L161" s="8">
        <f>IFERROR(_xlfn.IFS('PASO 1&gt;COPIAR MIS COMPROBANTES'!O161=0,0,'PASO 1&gt;COPIAR MIS COMPROBANTES'!R161&lt;1.23,0,'PASO 1&gt;COPIAR MIS COMPROBANTES'!R161&gt;1.25,'PASO 1&gt;COPIAR MIS COMPROBANTES'!O161)*'PASO 1&gt;COPIAR MIS COMPROBANTES'!J161,"")</f>
        <v>0</v>
      </c>
      <c r="M161" s="8">
        <f>IFERROR(IF((J161+K161+L161)=0,0,(+'PASO 1&gt;COPIAR MIS COMPROBANTES'!L161*'PASO 1&gt;COPIAR MIS COMPROBANTES'!J161)),"")</f>
        <v>0</v>
      </c>
      <c r="N161" s="8">
        <f>IFERROR(IF((J161+K161+L161+M161)=0,I161,(IF(B161="C",I161,(+'PASO 1&gt;COPIAR MIS COMPROBANTES'!N161*'PASO 1&gt;COPIAR MIS COMPROBANTES'!J161)))),"")</f>
        <v>0</v>
      </c>
      <c r="O161" s="8">
        <f>IFERROR(+'PASO 1&gt;COPIAR MIS COMPROBANTES'!S161*'PASO 1&gt;COPIAR MIS COMPROBANTES'!J161,"")</f>
        <v>0</v>
      </c>
      <c r="P161" s="8">
        <f>IFERROR(+'PASO 1&gt;COPIAR MIS COMPROBANTES'!M161*'PASO 1&gt;COPIAR MIS COMPROBANTES'!J161,"")</f>
        <v>0</v>
      </c>
      <c r="Q161" s="20" t="str">
        <f>IF(D161&lt;&gt;0,Tablas!$H$3,"")</f>
        <v/>
      </c>
      <c r="R161" s="21"/>
    </row>
    <row r="162" spans="1:18">
      <c r="A162" s="5" t="str">
        <f>IFERROR(VLOOKUP('PASO 1&gt;COPIAR MIS COMPROBANTES'!B162,Tablas!$C:$D,2,FALSE),"")</f>
        <v/>
      </c>
      <c r="B162" s="5" t="str">
        <f>IFERROR(VLOOKUP('PASO 1&gt;COPIAR MIS COMPROBANTES'!B162,Tablas!$C:$E,3,FALSE),"")</f>
        <v/>
      </c>
      <c r="C162" s="6">
        <f>IFERROR('PASO 1&gt;COPIAR MIS COMPROBANTES'!I162,"")</f>
        <v>0</v>
      </c>
      <c r="D162" s="15">
        <f>IFERROR('PASO 1&gt;COPIAR MIS COMPROBANTES'!H162,"")</f>
        <v>0</v>
      </c>
      <c r="E162" t="str">
        <f>IFERROR(CONCATENATE(REPT(0,4-LEN('PASO 1&gt;COPIAR MIS COMPROBANTES'!C162)),'PASO 1&gt;COPIAR MIS COMPROBANTES'!C162)&amp;"-"&amp;CONCATENATE(REPT(0,8-LEN('PASO 1&gt;COPIAR MIS COMPROBANTES'!D162)),'PASO 1&gt;COPIAR MIS COMPROBANTES'!D162),"")</f>
        <v>0000-00000000</v>
      </c>
      <c r="F162" s="7">
        <f>IFERROR('PASO 1&gt;COPIAR MIS COMPROBANTES'!A162,"")</f>
        <v>0</v>
      </c>
      <c r="G162" s="7">
        <f t="shared" si="2"/>
        <v>0</v>
      </c>
      <c r="H162" s="6" t="str">
        <f>IF(D162&lt;&gt;0,Tablas!$H$1,"")</f>
        <v/>
      </c>
      <c r="I162" s="8">
        <f>IFERROR(+'PASO 1&gt;COPIAR MIS COMPROBANTES'!P162*'PASO 1&gt;COPIAR MIS COMPROBANTES'!J162,"")</f>
        <v>0</v>
      </c>
      <c r="J162" s="8">
        <f>IFERROR(_xlfn.IFS('PASO 1&gt;COPIAR MIS COMPROBANTES'!O162=0,0,'PASO 1&gt;COPIAR MIS COMPROBANTES'!R162&gt;1.15,0,'PASO 1&gt;COPIAR MIS COMPROBANTES'!R162&lt;1.14,'PASO 1&gt;COPIAR MIS COMPROBANTES'!O162)*'PASO 1&gt;COPIAR MIS COMPROBANTES'!J162,"")</f>
        <v>0</v>
      </c>
      <c r="K162" s="8">
        <f>IFERROR(_xlfn.IFS('PASO 1&gt;COPIAR MIS COMPROBANTES'!O162=0,0,'PASO 1&gt;COPIAR MIS COMPROBANTES'!R162&lt;1.15,0,'PASO 1&gt;COPIAR MIS COMPROBANTES'!R162&gt;1.25,0,'PASO 1&gt;COPIAR MIS COMPROBANTES'!R162&gt;1.16,'PASO 1&gt;COPIAR MIS COMPROBANTES'!O162)*'PASO 1&gt;COPIAR MIS COMPROBANTES'!J162,"")</f>
        <v>0</v>
      </c>
      <c r="L162" s="8">
        <f>IFERROR(_xlfn.IFS('PASO 1&gt;COPIAR MIS COMPROBANTES'!O162=0,0,'PASO 1&gt;COPIAR MIS COMPROBANTES'!R162&lt;1.23,0,'PASO 1&gt;COPIAR MIS COMPROBANTES'!R162&gt;1.25,'PASO 1&gt;COPIAR MIS COMPROBANTES'!O162)*'PASO 1&gt;COPIAR MIS COMPROBANTES'!J162,"")</f>
        <v>0</v>
      </c>
      <c r="M162" s="8">
        <f>IFERROR(IF((J162+K162+L162)=0,0,(+'PASO 1&gt;COPIAR MIS COMPROBANTES'!L162*'PASO 1&gt;COPIAR MIS COMPROBANTES'!J162)),"")</f>
        <v>0</v>
      </c>
      <c r="N162" s="8">
        <f>IFERROR(IF((J162+K162+L162+M162)=0,I162,(IF(B162="C",I162,(+'PASO 1&gt;COPIAR MIS COMPROBANTES'!N162*'PASO 1&gt;COPIAR MIS COMPROBANTES'!J162)))),"")</f>
        <v>0</v>
      </c>
      <c r="O162" s="8">
        <f>IFERROR(+'PASO 1&gt;COPIAR MIS COMPROBANTES'!S162*'PASO 1&gt;COPIAR MIS COMPROBANTES'!J162,"")</f>
        <v>0</v>
      </c>
      <c r="P162" s="8">
        <f>IFERROR(+'PASO 1&gt;COPIAR MIS COMPROBANTES'!M162*'PASO 1&gt;COPIAR MIS COMPROBANTES'!J162,"")</f>
        <v>0</v>
      </c>
      <c r="Q162" s="20" t="str">
        <f>IF(D162&lt;&gt;0,Tablas!$H$3,"")</f>
        <v/>
      </c>
      <c r="R162" s="21"/>
    </row>
    <row r="163" spans="1:18">
      <c r="A163" s="5" t="str">
        <f>IFERROR(VLOOKUP('PASO 1&gt;COPIAR MIS COMPROBANTES'!B163,Tablas!$C:$D,2,FALSE),"")</f>
        <v/>
      </c>
      <c r="B163" s="5" t="str">
        <f>IFERROR(VLOOKUP('PASO 1&gt;COPIAR MIS COMPROBANTES'!B163,Tablas!$C:$E,3,FALSE),"")</f>
        <v/>
      </c>
      <c r="C163" s="6">
        <f>IFERROR('PASO 1&gt;COPIAR MIS COMPROBANTES'!I163,"")</f>
        <v>0</v>
      </c>
      <c r="D163" s="15">
        <f>IFERROR('PASO 1&gt;COPIAR MIS COMPROBANTES'!H163,"")</f>
        <v>0</v>
      </c>
      <c r="E163" t="str">
        <f>IFERROR(CONCATENATE(REPT(0,4-LEN('PASO 1&gt;COPIAR MIS COMPROBANTES'!C163)),'PASO 1&gt;COPIAR MIS COMPROBANTES'!C163)&amp;"-"&amp;CONCATENATE(REPT(0,8-LEN('PASO 1&gt;COPIAR MIS COMPROBANTES'!D163)),'PASO 1&gt;COPIAR MIS COMPROBANTES'!D163),"")</f>
        <v>0000-00000000</v>
      </c>
      <c r="F163" s="7">
        <f>IFERROR('PASO 1&gt;COPIAR MIS COMPROBANTES'!A163,"")</f>
        <v>0</v>
      </c>
      <c r="G163" s="7">
        <f t="shared" si="2"/>
        <v>0</v>
      </c>
      <c r="H163" s="6" t="str">
        <f>IF(D163&lt;&gt;0,Tablas!$H$1,"")</f>
        <v/>
      </c>
      <c r="I163" s="8">
        <f>IFERROR(+'PASO 1&gt;COPIAR MIS COMPROBANTES'!P163*'PASO 1&gt;COPIAR MIS COMPROBANTES'!J163,"")</f>
        <v>0</v>
      </c>
      <c r="J163" s="8">
        <f>IFERROR(_xlfn.IFS('PASO 1&gt;COPIAR MIS COMPROBANTES'!O163=0,0,'PASO 1&gt;COPIAR MIS COMPROBANTES'!R163&gt;1.15,0,'PASO 1&gt;COPIAR MIS COMPROBANTES'!R163&lt;1.14,'PASO 1&gt;COPIAR MIS COMPROBANTES'!O163)*'PASO 1&gt;COPIAR MIS COMPROBANTES'!J163,"")</f>
        <v>0</v>
      </c>
      <c r="K163" s="8">
        <f>IFERROR(_xlfn.IFS('PASO 1&gt;COPIAR MIS COMPROBANTES'!O163=0,0,'PASO 1&gt;COPIAR MIS COMPROBANTES'!R163&lt;1.15,0,'PASO 1&gt;COPIAR MIS COMPROBANTES'!R163&gt;1.25,0,'PASO 1&gt;COPIAR MIS COMPROBANTES'!R163&gt;1.16,'PASO 1&gt;COPIAR MIS COMPROBANTES'!O163)*'PASO 1&gt;COPIAR MIS COMPROBANTES'!J163,"")</f>
        <v>0</v>
      </c>
      <c r="L163" s="8">
        <f>IFERROR(_xlfn.IFS('PASO 1&gt;COPIAR MIS COMPROBANTES'!O163=0,0,'PASO 1&gt;COPIAR MIS COMPROBANTES'!R163&lt;1.23,0,'PASO 1&gt;COPIAR MIS COMPROBANTES'!R163&gt;1.25,'PASO 1&gt;COPIAR MIS COMPROBANTES'!O163)*'PASO 1&gt;COPIAR MIS COMPROBANTES'!J163,"")</f>
        <v>0</v>
      </c>
      <c r="M163" s="8">
        <f>IFERROR(IF((J163+K163+L163)=0,0,(+'PASO 1&gt;COPIAR MIS COMPROBANTES'!L163*'PASO 1&gt;COPIAR MIS COMPROBANTES'!J163)),"")</f>
        <v>0</v>
      </c>
      <c r="N163" s="8">
        <f>IFERROR(IF((J163+K163+L163+M163)=0,I163,(IF(B163="C",I163,(+'PASO 1&gt;COPIAR MIS COMPROBANTES'!N163*'PASO 1&gt;COPIAR MIS COMPROBANTES'!J163)))),"")</f>
        <v>0</v>
      </c>
      <c r="O163" s="8">
        <f>IFERROR(+'PASO 1&gt;COPIAR MIS COMPROBANTES'!S163*'PASO 1&gt;COPIAR MIS COMPROBANTES'!J163,"")</f>
        <v>0</v>
      </c>
      <c r="P163" s="8">
        <f>IFERROR(+'PASO 1&gt;COPIAR MIS COMPROBANTES'!M163*'PASO 1&gt;COPIAR MIS COMPROBANTES'!J163,"")</f>
        <v>0</v>
      </c>
      <c r="Q163" s="20" t="str">
        <f>IF(D163&lt;&gt;0,Tablas!$H$3,"")</f>
        <v/>
      </c>
      <c r="R163" s="21"/>
    </row>
    <row r="164" spans="1:18">
      <c r="A164" s="5" t="str">
        <f>IFERROR(VLOOKUP('PASO 1&gt;COPIAR MIS COMPROBANTES'!B164,Tablas!$C:$D,2,FALSE),"")</f>
        <v/>
      </c>
      <c r="B164" s="5" t="str">
        <f>IFERROR(VLOOKUP('PASO 1&gt;COPIAR MIS COMPROBANTES'!B164,Tablas!$C:$E,3,FALSE),"")</f>
        <v/>
      </c>
      <c r="C164" s="6">
        <f>IFERROR('PASO 1&gt;COPIAR MIS COMPROBANTES'!I164,"")</f>
        <v>0</v>
      </c>
      <c r="D164" s="15">
        <f>IFERROR('PASO 1&gt;COPIAR MIS COMPROBANTES'!H164,"")</f>
        <v>0</v>
      </c>
      <c r="E164" t="str">
        <f>IFERROR(CONCATENATE(REPT(0,4-LEN('PASO 1&gt;COPIAR MIS COMPROBANTES'!C164)),'PASO 1&gt;COPIAR MIS COMPROBANTES'!C164)&amp;"-"&amp;CONCATENATE(REPT(0,8-LEN('PASO 1&gt;COPIAR MIS COMPROBANTES'!D164)),'PASO 1&gt;COPIAR MIS COMPROBANTES'!D164),"")</f>
        <v>0000-00000000</v>
      </c>
      <c r="F164" s="7">
        <f>IFERROR('PASO 1&gt;COPIAR MIS COMPROBANTES'!A164,"")</f>
        <v>0</v>
      </c>
      <c r="G164" s="7">
        <f t="shared" si="2"/>
        <v>0</v>
      </c>
      <c r="H164" s="6" t="str">
        <f>IF(D164&lt;&gt;0,Tablas!$H$1,"")</f>
        <v/>
      </c>
      <c r="I164" s="8">
        <f>IFERROR(+'PASO 1&gt;COPIAR MIS COMPROBANTES'!P164*'PASO 1&gt;COPIAR MIS COMPROBANTES'!J164,"")</f>
        <v>0</v>
      </c>
      <c r="J164" s="8">
        <f>IFERROR(_xlfn.IFS('PASO 1&gt;COPIAR MIS COMPROBANTES'!O164=0,0,'PASO 1&gt;COPIAR MIS COMPROBANTES'!R164&gt;1.15,0,'PASO 1&gt;COPIAR MIS COMPROBANTES'!R164&lt;1.14,'PASO 1&gt;COPIAR MIS COMPROBANTES'!O164)*'PASO 1&gt;COPIAR MIS COMPROBANTES'!J164,"")</f>
        <v>0</v>
      </c>
      <c r="K164" s="8">
        <f>IFERROR(_xlfn.IFS('PASO 1&gt;COPIAR MIS COMPROBANTES'!O164=0,0,'PASO 1&gt;COPIAR MIS COMPROBANTES'!R164&lt;1.15,0,'PASO 1&gt;COPIAR MIS COMPROBANTES'!R164&gt;1.25,0,'PASO 1&gt;COPIAR MIS COMPROBANTES'!R164&gt;1.16,'PASO 1&gt;COPIAR MIS COMPROBANTES'!O164)*'PASO 1&gt;COPIAR MIS COMPROBANTES'!J164,"")</f>
        <v>0</v>
      </c>
      <c r="L164" s="8">
        <f>IFERROR(_xlfn.IFS('PASO 1&gt;COPIAR MIS COMPROBANTES'!O164=0,0,'PASO 1&gt;COPIAR MIS COMPROBANTES'!R164&lt;1.23,0,'PASO 1&gt;COPIAR MIS COMPROBANTES'!R164&gt;1.25,'PASO 1&gt;COPIAR MIS COMPROBANTES'!O164)*'PASO 1&gt;COPIAR MIS COMPROBANTES'!J164,"")</f>
        <v>0</v>
      </c>
      <c r="M164" s="8">
        <f>IFERROR(IF((J164+K164+L164)=0,0,(+'PASO 1&gt;COPIAR MIS COMPROBANTES'!L164*'PASO 1&gt;COPIAR MIS COMPROBANTES'!J164)),"")</f>
        <v>0</v>
      </c>
      <c r="N164" s="8">
        <f>IFERROR(IF((J164+K164+L164+M164)=0,I164,(IF(B164="C",I164,(+'PASO 1&gt;COPIAR MIS COMPROBANTES'!N164*'PASO 1&gt;COPIAR MIS COMPROBANTES'!J164)))),"")</f>
        <v>0</v>
      </c>
      <c r="O164" s="8">
        <f>IFERROR(+'PASO 1&gt;COPIAR MIS COMPROBANTES'!S164*'PASO 1&gt;COPIAR MIS COMPROBANTES'!J164,"")</f>
        <v>0</v>
      </c>
      <c r="P164" s="8">
        <f>IFERROR(+'PASO 1&gt;COPIAR MIS COMPROBANTES'!M164*'PASO 1&gt;COPIAR MIS COMPROBANTES'!J164,"")</f>
        <v>0</v>
      </c>
      <c r="Q164" s="20" t="str">
        <f>IF(D164&lt;&gt;0,Tablas!$H$3,"")</f>
        <v/>
      </c>
      <c r="R164" s="21"/>
    </row>
    <row r="165" spans="1:18">
      <c r="A165" s="5" t="str">
        <f>IFERROR(VLOOKUP('PASO 1&gt;COPIAR MIS COMPROBANTES'!B165,Tablas!$C:$D,2,FALSE),"")</f>
        <v/>
      </c>
      <c r="B165" s="5" t="str">
        <f>IFERROR(VLOOKUP('PASO 1&gt;COPIAR MIS COMPROBANTES'!B165,Tablas!$C:$E,3,FALSE),"")</f>
        <v/>
      </c>
      <c r="C165" s="6">
        <f>IFERROR('PASO 1&gt;COPIAR MIS COMPROBANTES'!I165,"")</f>
        <v>0</v>
      </c>
      <c r="D165" s="15">
        <f>IFERROR('PASO 1&gt;COPIAR MIS COMPROBANTES'!H165,"")</f>
        <v>0</v>
      </c>
      <c r="E165" t="str">
        <f>IFERROR(CONCATENATE(REPT(0,4-LEN('PASO 1&gt;COPIAR MIS COMPROBANTES'!C165)),'PASO 1&gt;COPIAR MIS COMPROBANTES'!C165)&amp;"-"&amp;CONCATENATE(REPT(0,8-LEN('PASO 1&gt;COPIAR MIS COMPROBANTES'!D165)),'PASO 1&gt;COPIAR MIS COMPROBANTES'!D165),"")</f>
        <v>0000-00000000</v>
      </c>
      <c r="F165" s="7">
        <f>IFERROR('PASO 1&gt;COPIAR MIS COMPROBANTES'!A165,"")</f>
        <v>0</v>
      </c>
      <c r="G165" s="7">
        <f t="shared" si="2"/>
        <v>0</v>
      </c>
      <c r="H165" s="6" t="str">
        <f>IF(D165&lt;&gt;0,Tablas!$H$1,"")</f>
        <v/>
      </c>
      <c r="I165" s="8">
        <f>IFERROR(+'PASO 1&gt;COPIAR MIS COMPROBANTES'!P165*'PASO 1&gt;COPIAR MIS COMPROBANTES'!J165,"")</f>
        <v>0</v>
      </c>
      <c r="J165" s="8">
        <f>IFERROR(_xlfn.IFS('PASO 1&gt;COPIAR MIS COMPROBANTES'!O165=0,0,'PASO 1&gt;COPIAR MIS COMPROBANTES'!R165&gt;1.15,0,'PASO 1&gt;COPIAR MIS COMPROBANTES'!R165&lt;1.14,'PASO 1&gt;COPIAR MIS COMPROBANTES'!O165)*'PASO 1&gt;COPIAR MIS COMPROBANTES'!J165,"")</f>
        <v>0</v>
      </c>
      <c r="K165" s="8">
        <f>IFERROR(_xlfn.IFS('PASO 1&gt;COPIAR MIS COMPROBANTES'!O165=0,0,'PASO 1&gt;COPIAR MIS COMPROBANTES'!R165&lt;1.15,0,'PASO 1&gt;COPIAR MIS COMPROBANTES'!R165&gt;1.25,0,'PASO 1&gt;COPIAR MIS COMPROBANTES'!R165&gt;1.16,'PASO 1&gt;COPIAR MIS COMPROBANTES'!O165)*'PASO 1&gt;COPIAR MIS COMPROBANTES'!J165,"")</f>
        <v>0</v>
      </c>
      <c r="L165" s="8">
        <f>IFERROR(_xlfn.IFS('PASO 1&gt;COPIAR MIS COMPROBANTES'!O165=0,0,'PASO 1&gt;COPIAR MIS COMPROBANTES'!R165&lt;1.23,0,'PASO 1&gt;COPIAR MIS COMPROBANTES'!R165&gt;1.25,'PASO 1&gt;COPIAR MIS COMPROBANTES'!O165)*'PASO 1&gt;COPIAR MIS COMPROBANTES'!J165,"")</f>
        <v>0</v>
      </c>
      <c r="M165" s="8">
        <f>IFERROR(IF((J165+K165+L165)=0,0,(+'PASO 1&gt;COPIAR MIS COMPROBANTES'!L165*'PASO 1&gt;COPIAR MIS COMPROBANTES'!J165)),"")</f>
        <v>0</v>
      </c>
      <c r="N165" s="8">
        <f>IFERROR(IF((J165+K165+L165+M165)=0,I165,(IF(B165="C",I165,(+'PASO 1&gt;COPIAR MIS COMPROBANTES'!N165*'PASO 1&gt;COPIAR MIS COMPROBANTES'!J165)))),"")</f>
        <v>0</v>
      </c>
      <c r="O165" s="8">
        <f>IFERROR(+'PASO 1&gt;COPIAR MIS COMPROBANTES'!S165*'PASO 1&gt;COPIAR MIS COMPROBANTES'!J165,"")</f>
        <v>0</v>
      </c>
      <c r="P165" s="8">
        <f>IFERROR(+'PASO 1&gt;COPIAR MIS COMPROBANTES'!M165*'PASO 1&gt;COPIAR MIS COMPROBANTES'!J165,"")</f>
        <v>0</v>
      </c>
      <c r="Q165" s="20" t="str">
        <f>IF(D165&lt;&gt;0,Tablas!$H$3,"")</f>
        <v/>
      </c>
      <c r="R165" s="21"/>
    </row>
    <row r="166" spans="1:18">
      <c r="A166" s="5" t="str">
        <f>IFERROR(VLOOKUP('PASO 1&gt;COPIAR MIS COMPROBANTES'!B166,Tablas!$C:$D,2,FALSE),"")</f>
        <v/>
      </c>
      <c r="B166" s="5" t="str">
        <f>IFERROR(VLOOKUP('PASO 1&gt;COPIAR MIS COMPROBANTES'!B166,Tablas!$C:$E,3,FALSE),"")</f>
        <v/>
      </c>
      <c r="C166" s="6">
        <f>IFERROR('PASO 1&gt;COPIAR MIS COMPROBANTES'!I166,"")</f>
        <v>0</v>
      </c>
      <c r="D166" s="15">
        <f>IFERROR('PASO 1&gt;COPIAR MIS COMPROBANTES'!H166,"")</f>
        <v>0</v>
      </c>
      <c r="E166" t="str">
        <f>IFERROR(CONCATENATE(REPT(0,4-LEN('PASO 1&gt;COPIAR MIS COMPROBANTES'!C166)),'PASO 1&gt;COPIAR MIS COMPROBANTES'!C166)&amp;"-"&amp;CONCATENATE(REPT(0,8-LEN('PASO 1&gt;COPIAR MIS COMPROBANTES'!D166)),'PASO 1&gt;COPIAR MIS COMPROBANTES'!D166),"")</f>
        <v>0000-00000000</v>
      </c>
      <c r="F166" s="7">
        <f>IFERROR('PASO 1&gt;COPIAR MIS COMPROBANTES'!A166,"")</f>
        <v>0</v>
      </c>
      <c r="G166" s="7">
        <f t="shared" si="2"/>
        <v>0</v>
      </c>
      <c r="H166" s="6" t="str">
        <f>IF(D166&lt;&gt;0,Tablas!$H$1,"")</f>
        <v/>
      </c>
      <c r="I166" s="8">
        <f>IFERROR(+'PASO 1&gt;COPIAR MIS COMPROBANTES'!P166*'PASO 1&gt;COPIAR MIS COMPROBANTES'!J166,"")</f>
        <v>0</v>
      </c>
      <c r="J166" s="8">
        <f>IFERROR(_xlfn.IFS('PASO 1&gt;COPIAR MIS COMPROBANTES'!O166=0,0,'PASO 1&gt;COPIAR MIS COMPROBANTES'!R166&gt;1.15,0,'PASO 1&gt;COPIAR MIS COMPROBANTES'!R166&lt;1.14,'PASO 1&gt;COPIAR MIS COMPROBANTES'!O166)*'PASO 1&gt;COPIAR MIS COMPROBANTES'!J166,"")</f>
        <v>0</v>
      </c>
      <c r="K166" s="8">
        <f>IFERROR(_xlfn.IFS('PASO 1&gt;COPIAR MIS COMPROBANTES'!O166=0,0,'PASO 1&gt;COPIAR MIS COMPROBANTES'!R166&lt;1.15,0,'PASO 1&gt;COPIAR MIS COMPROBANTES'!R166&gt;1.25,0,'PASO 1&gt;COPIAR MIS COMPROBANTES'!R166&gt;1.16,'PASO 1&gt;COPIAR MIS COMPROBANTES'!O166)*'PASO 1&gt;COPIAR MIS COMPROBANTES'!J166,"")</f>
        <v>0</v>
      </c>
      <c r="L166" s="8">
        <f>IFERROR(_xlfn.IFS('PASO 1&gt;COPIAR MIS COMPROBANTES'!O166=0,0,'PASO 1&gt;COPIAR MIS COMPROBANTES'!R166&lt;1.23,0,'PASO 1&gt;COPIAR MIS COMPROBANTES'!R166&gt;1.25,'PASO 1&gt;COPIAR MIS COMPROBANTES'!O166)*'PASO 1&gt;COPIAR MIS COMPROBANTES'!J166,"")</f>
        <v>0</v>
      </c>
      <c r="M166" s="8">
        <f>IFERROR(IF((J166+K166+L166)=0,0,(+'PASO 1&gt;COPIAR MIS COMPROBANTES'!L166*'PASO 1&gt;COPIAR MIS COMPROBANTES'!J166)),"")</f>
        <v>0</v>
      </c>
      <c r="N166" s="8">
        <f>IFERROR(IF((J166+K166+L166+M166)=0,I166,(IF(B166="C",I166,(+'PASO 1&gt;COPIAR MIS COMPROBANTES'!N166*'PASO 1&gt;COPIAR MIS COMPROBANTES'!J166)))),"")</f>
        <v>0</v>
      </c>
      <c r="O166" s="8">
        <f>IFERROR(+'PASO 1&gt;COPIAR MIS COMPROBANTES'!S166*'PASO 1&gt;COPIAR MIS COMPROBANTES'!J166,"")</f>
        <v>0</v>
      </c>
      <c r="P166" s="8">
        <f>IFERROR(+'PASO 1&gt;COPIAR MIS COMPROBANTES'!M166*'PASO 1&gt;COPIAR MIS COMPROBANTES'!J166,"")</f>
        <v>0</v>
      </c>
      <c r="Q166" s="20" t="str">
        <f>IF(D166&lt;&gt;0,Tablas!$H$3,"")</f>
        <v/>
      </c>
      <c r="R166" s="21"/>
    </row>
    <row r="167" spans="1:18">
      <c r="A167" s="5" t="str">
        <f>IFERROR(VLOOKUP('PASO 1&gt;COPIAR MIS COMPROBANTES'!B167,Tablas!$C:$D,2,FALSE),"")</f>
        <v/>
      </c>
      <c r="B167" s="5" t="str">
        <f>IFERROR(VLOOKUP('PASO 1&gt;COPIAR MIS COMPROBANTES'!B167,Tablas!$C:$E,3,FALSE),"")</f>
        <v/>
      </c>
      <c r="C167" s="6">
        <f>IFERROR('PASO 1&gt;COPIAR MIS COMPROBANTES'!I167,"")</f>
        <v>0</v>
      </c>
      <c r="D167" s="15">
        <f>IFERROR('PASO 1&gt;COPIAR MIS COMPROBANTES'!H167,"")</f>
        <v>0</v>
      </c>
      <c r="E167" t="str">
        <f>IFERROR(CONCATENATE(REPT(0,4-LEN('PASO 1&gt;COPIAR MIS COMPROBANTES'!C167)),'PASO 1&gt;COPIAR MIS COMPROBANTES'!C167)&amp;"-"&amp;CONCATENATE(REPT(0,8-LEN('PASO 1&gt;COPIAR MIS COMPROBANTES'!D167)),'PASO 1&gt;COPIAR MIS COMPROBANTES'!D167),"")</f>
        <v>0000-00000000</v>
      </c>
      <c r="F167" s="7">
        <f>IFERROR('PASO 1&gt;COPIAR MIS COMPROBANTES'!A167,"")</f>
        <v>0</v>
      </c>
      <c r="G167" s="7">
        <f t="shared" si="2"/>
        <v>0</v>
      </c>
      <c r="H167" s="6" t="str">
        <f>IF(D167&lt;&gt;0,Tablas!$H$1,"")</f>
        <v/>
      </c>
      <c r="I167" s="8">
        <f>IFERROR(+'PASO 1&gt;COPIAR MIS COMPROBANTES'!P167*'PASO 1&gt;COPIAR MIS COMPROBANTES'!J167,"")</f>
        <v>0</v>
      </c>
      <c r="J167" s="8">
        <f>IFERROR(_xlfn.IFS('PASO 1&gt;COPIAR MIS COMPROBANTES'!O167=0,0,'PASO 1&gt;COPIAR MIS COMPROBANTES'!R167&gt;1.15,0,'PASO 1&gt;COPIAR MIS COMPROBANTES'!R167&lt;1.14,'PASO 1&gt;COPIAR MIS COMPROBANTES'!O167)*'PASO 1&gt;COPIAR MIS COMPROBANTES'!J167,"")</f>
        <v>0</v>
      </c>
      <c r="K167" s="8">
        <f>IFERROR(_xlfn.IFS('PASO 1&gt;COPIAR MIS COMPROBANTES'!O167=0,0,'PASO 1&gt;COPIAR MIS COMPROBANTES'!R167&lt;1.15,0,'PASO 1&gt;COPIAR MIS COMPROBANTES'!R167&gt;1.25,0,'PASO 1&gt;COPIAR MIS COMPROBANTES'!R167&gt;1.16,'PASO 1&gt;COPIAR MIS COMPROBANTES'!O167)*'PASO 1&gt;COPIAR MIS COMPROBANTES'!J167,"")</f>
        <v>0</v>
      </c>
      <c r="L167" s="8">
        <f>IFERROR(_xlfn.IFS('PASO 1&gt;COPIAR MIS COMPROBANTES'!O167=0,0,'PASO 1&gt;COPIAR MIS COMPROBANTES'!R167&lt;1.23,0,'PASO 1&gt;COPIAR MIS COMPROBANTES'!R167&gt;1.25,'PASO 1&gt;COPIAR MIS COMPROBANTES'!O167)*'PASO 1&gt;COPIAR MIS COMPROBANTES'!J167,"")</f>
        <v>0</v>
      </c>
      <c r="M167" s="8">
        <f>IFERROR(IF((J167+K167+L167)=0,0,(+'PASO 1&gt;COPIAR MIS COMPROBANTES'!L167*'PASO 1&gt;COPIAR MIS COMPROBANTES'!J167)),"")</f>
        <v>0</v>
      </c>
      <c r="N167" s="8">
        <f>IFERROR(IF((J167+K167+L167+M167)=0,I167,(IF(B167="C",I167,(+'PASO 1&gt;COPIAR MIS COMPROBANTES'!N167*'PASO 1&gt;COPIAR MIS COMPROBANTES'!J167)))),"")</f>
        <v>0</v>
      </c>
      <c r="O167" s="8">
        <f>IFERROR(+'PASO 1&gt;COPIAR MIS COMPROBANTES'!S167*'PASO 1&gt;COPIAR MIS COMPROBANTES'!J167,"")</f>
        <v>0</v>
      </c>
      <c r="P167" s="8">
        <f>IFERROR(+'PASO 1&gt;COPIAR MIS COMPROBANTES'!M167*'PASO 1&gt;COPIAR MIS COMPROBANTES'!J167,"")</f>
        <v>0</v>
      </c>
      <c r="Q167" s="20" t="str">
        <f>IF(D167&lt;&gt;0,Tablas!$H$3,"")</f>
        <v/>
      </c>
      <c r="R167" s="21"/>
    </row>
    <row r="168" spans="1:18">
      <c r="A168" s="5" t="str">
        <f>IFERROR(VLOOKUP('PASO 1&gt;COPIAR MIS COMPROBANTES'!B168,Tablas!$C:$D,2,FALSE),"")</f>
        <v/>
      </c>
      <c r="B168" s="5" t="str">
        <f>IFERROR(VLOOKUP('PASO 1&gt;COPIAR MIS COMPROBANTES'!B168,Tablas!$C:$E,3,FALSE),"")</f>
        <v/>
      </c>
      <c r="C168" s="6">
        <f>IFERROR('PASO 1&gt;COPIAR MIS COMPROBANTES'!I168,"")</f>
        <v>0</v>
      </c>
      <c r="D168" s="15">
        <f>IFERROR('PASO 1&gt;COPIAR MIS COMPROBANTES'!H168,"")</f>
        <v>0</v>
      </c>
      <c r="E168" t="str">
        <f>IFERROR(CONCATENATE(REPT(0,4-LEN('PASO 1&gt;COPIAR MIS COMPROBANTES'!C168)),'PASO 1&gt;COPIAR MIS COMPROBANTES'!C168)&amp;"-"&amp;CONCATENATE(REPT(0,8-LEN('PASO 1&gt;COPIAR MIS COMPROBANTES'!D168)),'PASO 1&gt;COPIAR MIS COMPROBANTES'!D168),"")</f>
        <v>0000-00000000</v>
      </c>
      <c r="F168" s="7">
        <f>IFERROR('PASO 1&gt;COPIAR MIS COMPROBANTES'!A168,"")</f>
        <v>0</v>
      </c>
      <c r="G168" s="7">
        <f t="shared" si="2"/>
        <v>0</v>
      </c>
      <c r="H168" s="6" t="str">
        <f>IF(D168&lt;&gt;0,Tablas!$H$1,"")</f>
        <v/>
      </c>
      <c r="I168" s="8">
        <f>IFERROR(+'PASO 1&gt;COPIAR MIS COMPROBANTES'!P168*'PASO 1&gt;COPIAR MIS COMPROBANTES'!J168,"")</f>
        <v>0</v>
      </c>
      <c r="J168" s="8">
        <f>IFERROR(_xlfn.IFS('PASO 1&gt;COPIAR MIS COMPROBANTES'!O168=0,0,'PASO 1&gt;COPIAR MIS COMPROBANTES'!R168&gt;1.15,0,'PASO 1&gt;COPIAR MIS COMPROBANTES'!R168&lt;1.14,'PASO 1&gt;COPIAR MIS COMPROBANTES'!O168)*'PASO 1&gt;COPIAR MIS COMPROBANTES'!J168,"")</f>
        <v>0</v>
      </c>
      <c r="K168" s="8">
        <f>IFERROR(_xlfn.IFS('PASO 1&gt;COPIAR MIS COMPROBANTES'!O168=0,0,'PASO 1&gt;COPIAR MIS COMPROBANTES'!R168&lt;1.15,0,'PASO 1&gt;COPIAR MIS COMPROBANTES'!R168&gt;1.25,0,'PASO 1&gt;COPIAR MIS COMPROBANTES'!R168&gt;1.16,'PASO 1&gt;COPIAR MIS COMPROBANTES'!O168)*'PASO 1&gt;COPIAR MIS COMPROBANTES'!J168,"")</f>
        <v>0</v>
      </c>
      <c r="L168" s="8">
        <f>IFERROR(_xlfn.IFS('PASO 1&gt;COPIAR MIS COMPROBANTES'!O168=0,0,'PASO 1&gt;COPIAR MIS COMPROBANTES'!R168&lt;1.23,0,'PASO 1&gt;COPIAR MIS COMPROBANTES'!R168&gt;1.25,'PASO 1&gt;COPIAR MIS COMPROBANTES'!O168)*'PASO 1&gt;COPIAR MIS COMPROBANTES'!J168,"")</f>
        <v>0</v>
      </c>
      <c r="M168" s="8">
        <f>IFERROR(IF((J168+K168+L168)=0,0,(+'PASO 1&gt;COPIAR MIS COMPROBANTES'!L168*'PASO 1&gt;COPIAR MIS COMPROBANTES'!J168)),"")</f>
        <v>0</v>
      </c>
      <c r="N168" s="8">
        <f>IFERROR(IF((J168+K168+L168+M168)=0,I168,(IF(B168="C",I168,(+'PASO 1&gt;COPIAR MIS COMPROBANTES'!N168*'PASO 1&gt;COPIAR MIS COMPROBANTES'!J168)))),"")</f>
        <v>0</v>
      </c>
      <c r="O168" s="8">
        <f>IFERROR(+'PASO 1&gt;COPIAR MIS COMPROBANTES'!S168*'PASO 1&gt;COPIAR MIS COMPROBANTES'!J168,"")</f>
        <v>0</v>
      </c>
      <c r="P168" s="8">
        <f>IFERROR(+'PASO 1&gt;COPIAR MIS COMPROBANTES'!M168*'PASO 1&gt;COPIAR MIS COMPROBANTES'!J168,"")</f>
        <v>0</v>
      </c>
      <c r="Q168" s="20" t="str">
        <f>IF(D168&lt;&gt;0,Tablas!$H$3,"")</f>
        <v/>
      </c>
      <c r="R168" s="21"/>
    </row>
    <row r="169" spans="1:18">
      <c r="A169" s="5" t="str">
        <f>IFERROR(VLOOKUP('PASO 1&gt;COPIAR MIS COMPROBANTES'!B169,Tablas!$C:$D,2,FALSE),"")</f>
        <v/>
      </c>
      <c r="B169" s="5" t="str">
        <f>IFERROR(VLOOKUP('PASO 1&gt;COPIAR MIS COMPROBANTES'!B169,Tablas!$C:$E,3,FALSE),"")</f>
        <v/>
      </c>
      <c r="C169" s="6">
        <f>IFERROR('PASO 1&gt;COPIAR MIS COMPROBANTES'!I169,"")</f>
        <v>0</v>
      </c>
      <c r="D169" s="15">
        <f>IFERROR('PASO 1&gt;COPIAR MIS COMPROBANTES'!H169,"")</f>
        <v>0</v>
      </c>
      <c r="E169" t="str">
        <f>IFERROR(CONCATENATE(REPT(0,4-LEN('PASO 1&gt;COPIAR MIS COMPROBANTES'!C169)),'PASO 1&gt;COPIAR MIS COMPROBANTES'!C169)&amp;"-"&amp;CONCATENATE(REPT(0,8-LEN('PASO 1&gt;COPIAR MIS COMPROBANTES'!D169)),'PASO 1&gt;COPIAR MIS COMPROBANTES'!D169),"")</f>
        <v>0000-00000000</v>
      </c>
      <c r="F169" s="7">
        <f>IFERROR('PASO 1&gt;COPIAR MIS COMPROBANTES'!A169,"")</f>
        <v>0</v>
      </c>
      <c r="G169" s="7">
        <f t="shared" si="2"/>
        <v>0</v>
      </c>
      <c r="H169" s="6" t="str">
        <f>IF(D169&lt;&gt;0,Tablas!$H$1,"")</f>
        <v/>
      </c>
      <c r="I169" s="8">
        <f>IFERROR(+'PASO 1&gt;COPIAR MIS COMPROBANTES'!P169*'PASO 1&gt;COPIAR MIS COMPROBANTES'!J169,"")</f>
        <v>0</v>
      </c>
      <c r="J169" s="8">
        <f>IFERROR(_xlfn.IFS('PASO 1&gt;COPIAR MIS COMPROBANTES'!O169=0,0,'PASO 1&gt;COPIAR MIS COMPROBANTES'!R169&gt;1.15,0,'PASO 1&gt;COPIAR MIS COMPROBANTES'!R169&lt;1.14,'PASO 1&gt;COPIAR MIS COMPROBANTES'!O169)*'PASO 1&gt;COPIAR MIS COMPROBANTES'!J169,"")</f>
        <v>0</v>
      </c>
      <c r="K169" s="8">
        <f>IFERROR(_xlfn.IFS('PASO 1&gt;COPIAR MIS COMPROBANTES'!O169=0,0,'PASO 1&gt;COPIAR MIS COMPROBANTES'!R169&lt;1.15,0,'PASO 1&gt;COPIAR MIS COMPROBANTES'!R169&gt;1.25,0,'PASO 1&gt;COPIAR MIS COMPROBANTES'!R169&gt;1.16,'PASO 1&gt;COPIAR MIS COMPROBANTES'!O169)*'PASO 1&gt;COPIAR MIS COMPROBANTES'!J169,"")</f>
        <v>0</v>
      </c>
      <c r="L169" s="8">
        <f>IFERROR(_xlfn.IFS('PASO 1&gt;COPIAR MIS COMPROBANTES'!O169=0,0,'PASO 1&gt;COPIAR MIS COMPROBANTES'!R169&lt;1.23,0,'PASO 1&gt;COPIAR MIS COMPROBANTES'!R169&gt;1.25,'PASO 1&gt;COPIAR MIS COMPROBANTES'!O169)*'PASO 1&gt;COPIAR MIS COMPROBANTES'!J169,"")</f>
        <v>0</v>
      </c>
      <c r="M169" s="8">
        <f>IFERROR(IF((J169+K169+L169)=0,0,(+'PASO 1&gt;COPIAR MIS COMPROBANTES'!L169*'PASO 1&gt;COPIAR MIS COMPROBANTES'!J169)),"")</f>
        <v>0</v>
      </c>
      <c r="N169" s="8">
        <f>IFERROR(IF((J169+K169+L169+M169)=0,I169,(IF(B169="C",I169,(+'PASO 1&gt;COPIAR MIS COMPROBANTES'!N169*'PASO 1&gt;COPIAR MIS COMPROBANTES'!J169)))),"")</f>
        <v>0</v>
      </c>
      <c r="O169" s="8">
        <f>IFERROR(+'PASO 1&gt;COPIAR MIS COMPROBANTES'!S169*'PASO 1&gt;COPIAR MIS COMPROBANTES'!J169,"")</f>
        <v>0</v>
      </c>
      <c r="P169" s="8">
        <f>IFERROR(+'PASO 1&gt;COPIAR MIS COMPROBANTES'!M169*'PASO 1&gt;COPIAR MIS COMPROBANTES'!J169,"")</f>
        <v>0</v>
      </c>
      <c r="Q169" s="20" t="str">
        <f>IF(D169&lt;&gt;0,Tablas!$H$3,"")</f>
        <v/>
      </c>
      <c r="R169" s="21"/>
    </row>
    <row r="170" spans="1:18">
      <c r="A170" s="5" t="str">
        <f>IFERROR(VLOOKUP('PASO 1&gt;COPIAR MIS COMPROBANTES'!B170,Tablas!$C:$D,2,FALSE),"")</f>
        <v/>
      </c>
      <c r="B170" s="5" t="str">
        <f>IFERROR(VLOOKUP('PASO 1&gt;COPIAR MIS COMPROBANTES'!B170,Tablas!$C:$E,3,FALSE),"")</f>
        <v/>
      </c>
      <c r="C170" s="6">
        <f>IFERROR('PASO 1&gt;COPIAR MIS COMPROBANTES'!I170,"")</f>
        <v>0</v>
      </c>
      <c r="D170" s="15">
        <f>IFERROR('PASO 1&gt;COPIAR MIS COMPROBANTES'!H170,"")</f>
        <v>0</v>
      </c>
      <c r="E170" t="str">
        <f>IFERROR(CONCATENATE(REPT(0,4-LEN('PASO 1&gt;COPIAR MIS COMPROBANTES'!C170)),'PASO 1&gt;COPIAR MIS COMPROBANTES'!C170)&amp;"-"&amp;CONCATENATE(REPT(0,8-LEN('PASO 1&gt;COPIAR MIS COMPROBANTES'!D170)),'PASO 1&gt;COPIAR MIS COMPROBANTES'!D170),"")</f>
        <v>0000-00000000</v>
      </c>
      <c r="F170" s="7">
        <f>IFERROR('PASO 1&gt;COPIAR MIS COMPROBANTES'!A170,"")</f>
        <v>0</v>
      </c>
      <c r="G170" s="7">
        <f t="shared" si="2"/>
        <v>0</v>
      </c>
      <c r="H170" s="6" t="str">
        <f>IF(D170&lt;&gt;0,Tablas!$H$1,"")</f>
        <v/>
      </c>
      <c r="I170" s="8">
        <f>IFERROR(+'PASO 1&gt;COPIAR MIS COMPROBANTES'!P170*'PASO 1&gt;COPIAR MIS COMPROBANTES'!J170,"")</f>
        <v>0</v>
      </c>
      <c r="J170" s="8">
        <f>IFERROR(_xlfn.IFS('PASO 1&gt;COPIAR MIS COMPROBANTES'!O170=0,0,'PASO 1&gt;COPIAR MIS COMPROBANTES'!R170&gt;1.15,0,'PASO 1&gt;COPIAR MIS COMPROBANTES'!R170&lt;1.14,'PASO 1&gt;COPIAR MIS COMPROBANTES'!O170)*'PASO 1&gt;COPIAR MIS COMPROBANTES'!J170,"")</f>
        <v>0</v>
      </c>
      <c r="K170" s="8">
        <f>IFERROR(_xlfn.IFS('PASO 1&gt;COPIAR MIS COMPROBANTES'!O170=0,0,'PASO 1&gt;COPIAR MIS COMPROBANTES'!R170&lt;1.15,0,'PASO 1&gt;COPIAR MIS COMPROBANTES'!R170&gt;1.25,0,'PASO 1&gt;COPIAR MIS COMPROBANTES'!R170&gt;1.16,'PASO 1&gt;COPIAR MIS COMPROBANTES'!O170)*'PASO 1&gt;COPIAR MIS COMPROBANTES'!J170,"")</f>
        <v>0</v>
      </c>
      <c r="L170" s="8">
        <f>IFERROR(_xlfn.IFS('PASO 1&gt;COPIAR MIS COMPROBANTES'!O170=0,0,'PASO 1&gt;COPIAR MIS COMPROBANTES'!R170&lt;1.23,0,'PASO 1&gt;COPIAR MIS COMPROBANTES'!R170&gt;1.25,'PASO 1&gt;COPIAR MIS COMPROBANTES'!O170)*'PASO 1&gt;COPIAR MIS COMPROBANTES'!J170,"")</f>
        <v>0</v>
      </c>
      <c r="M170" s="8">
        <f>IFERROR(IF((J170+K170+L170)=0,0,(+'PASO 1&gt;COPIAR MIS COMPROBANTES'!L170*'PASO 1&gt;COPIAR MIS COMPROBANTES'!J170)),"")</f>
        <v>0</v>
      </c>
      <c r="N170" s="8">
        <f>IFERROR(IF((J170+K170+L170+M170)=0,I170,(IF(B170="C",I170,(+'PASO 1&gt;COPIAR MIS COMPROBANTES'!N170*'PASO 1&gt;COPIAR MIS COMPROBANTES'!J170)))),"")</f>
        <v>0</v>
      </c>
      <c r="O170" s="8">
        <f>IFERROR(+'PASO 1&gt;COPIAR MIS COMPROBANTES'!S170*'PASO 1&gt;COPIAR MIS COMPROBANTES'!J170,"")</f>
        <v>0</v>
      </c>
      <c r="P170" s="8">
        <f>IFERROR(+'PASO 1&gt;COPIAR MIS COMPROBANTES'!M170*'PASO 1&gt;COPIAR MIS COMPROBANTES'!J170,"")</f>
        <v>0</v>
      </c>
      <c r="Q170" s="20" t="str">
        <f>IF(D170&lt;&gt;0,Tablas!$H$3,"")</f>
        <v/>
      </c>
      <c r="R170" s="21"/>
    </row>
    <row r="171" spans="1:18">
      <c r="A171" s="5" t="str">
        <f>IFERROR(VLOOKUP('PASO 1&gt;COPIAR MIS COMPROBANTES'!B171,Tablas!$C:$D,2,FALSE),"")</f>
        <v/>
      </c>
      <c r="B171" s="5" t="str">
        <f>IFERROR(VLOOKUP('PASO 1&gt;COPIAR MIS COMPROBANTES'!B171,Tablas!$C:$E,3,FALSE),"")</f>
        <v/>
      </c>
      <c r="C171" s="6">
        <f>IFERROR('PASO 1&gt;COPIAR MIS COMPROBANTES'!I171,"")</f>
        <v>0</v>
      </c>
      <c r="D171" s="15">
        <f>IFERROR('PASO 1&gt;COPIAR MIS COMPROBANTES'!H171,"")</f>
        <v>0</v>
      </c>
      <c r="E171" t="str">
        <f>IFERROR(CONCATENATE(REPT(0,4-LEN('PASO 1&gt;COPIAR MIS COMPROBANTES'!C171)),'PASO 1&gt;COPIAR MIS COMPROBANTES'!C171)&amp;"-"&amp;CONCATENATE(REPT(0,8-LEN('PASO 1&gt;COPIAR MIS COMPROBANTES'!D171)),'PASO 1&gt;COPIAR MIS COMPROBANTES'!D171),"")</f>
        <v>0000-00000000</v>
      </c>
      <c r="F171" s="7">
        <f>IFERROR('PASO 1&gt;COPIAR MIS COMPROBANTES'!A171,"")</f>
        <v>0</v>
      </c>
      <c r="G171" s="7">
        <f t="shared" si="2"/>
        <v>0</v>
      </c>
      <c r="H171" s="6" t="str">
        <f>IF(D171&lt;&gt;0,Tablas!$H$1,"")</f>
        <v/>
      </c>
      <c r="I171" s="8">
        <f>IFERROR(+'PASO 1&gt;COPIAR MIS COMPROBANTES'!P171*'PASO 1&gt;COPIAR MIS COMPROBANTES'!J171,"")</f>
        <v>0</v>
      </c>
      <c r="J171" s="8">
        <f>IFERROR(_xlfn.IFS('PASO 1&gt;COPIAR MIS COMPROBANTES'!O171=0,0,'PASO 1&gt;COPIAR MIS COMPROBANTES'!R171&gt;1.15,0,'PASO 1&gt;COPIAR MIS COMPROBANTES'!R171&lt;1.14,'PASO 1&gt;COPIAR MIS COMPROBANTES'!O171)*'PASO 1&gt;COPIAR MIS COMPROBANTES'!J171,"")</f>
        <v>0</v>
      </c>
      <c r="K171" s="8">
        <f>IFERROR(_xlfn.IFS('PASO 1&gt;COPIAR MIS COMPROBANTES'!O171=0,0,'PASO 1&gt;COPIAR MIS COMPROBANTES'!R171&lt;1.15,0,'PASO 1&gt;COPIAR MIS COMPROBANTES'!R171&gt;1.25,0,'PASO 1&gt;COPIAR MIS COMPROBANTES'!R171&gt;1.16,'PASO 1&gt;COPIAR MIS COMPROBANTES'!O171)*'PASO 1&gt;COPIAR MIS COMPROBANTES'!J171,"")</f>
        <v>0</v>
      </c>
      <c r="L171" s="8">
        <f>IFERROR(_xlfn.IFS('PASO 1&gt;COPIAR MIS COMPROBANTES'!O171=0,0,'PASO 1&gt;COPIAR MIS COMPROBANTES'!R171&lt;1.23,0,'PASO 1&gt;COPIAR MIS COMPROBANTES'!R171&gt;1.25,'PASO 1&gt;COPIAR MIS COMPROBANTES'!O171)*'PASO 1&gt;COPIAR MIS COMPROBANTES'!J171,"")</f>
        <v>0</v>
      </c>
      <c r="M171" s="8">
        <f>IFERROR(IF((J171+K171+L171)=0,0,(+'PASO 1&gt;COPIAR MIS COMPROBANTES'!L171*'PASO 1&gt;COPIAR MIS COMPROBANTES'!J171)),"")</f>
        <v>0</v>
      </c>
      <c r="N171" s="8">
        <f>IFERROR(IF((J171+K171+L171+M171)=0,I171,(IF(B171="C",I171,(+'PASO 1&gt;COPIAR MIS COMPROBANTES'!N171*'PASO 1&gt;COPIAR MIS COMPROBANTES'!J171)))),"")</f>
        <v>0</v>
      </c>
      <c r="O171" s="8">
        <f>IFERROR(+'PASO 1&gt;COPIAR MIS COMPROBANTES'!S171*'PASO 1&gt;COPIAR MIS COMPROBANTES'!J171,"")</f>
        <v>0</v>
      </c>
      <c r="P171" s="8">
        <f>IFERROR(+'PASO 1&gt;COPIAR MIS COMPROBANTES'!M171*'PASO 1&gt;COPIAR MIS COMPROBANTES'!J171,"")</f>
        <v>0</v>
      </c>
      <c r="Q171" s="20" t="str">
        <f>IF(D171&lt;&gt;0,Tablas!$H$3,"")</f>
        <v/>
      </c>
      <c r="R171" s="21"/>
    </row>
    <row r="172" spans="1:18">
      <c r="A172" s="5" t="str">
        <f>IFERROR(VLOOKUP('PASO 1&gt;COPIAR MIS COMPROBANTES'!B172,Tablas!$C:$D,2,FALSE),"")</f>
        <v/>
      </c>
      <c r="B172" s="5" t="str">
        <f>IFERROR(VLOOKUP('PASO 1&gt;COPIAR MIS COMPROBANTES'!B172,Tablas!$C:$E,3,FALSE),"")</f>
        <v/>
      </c>
      <c r="C172" s="6">
        <f>IFERROR('PASO 1&gt;COPIAR MIS COMPROBANTES'!I172,"")</f>
        <v>0</v>
      </c>
      <c r="D172" s="15">
        <f>IFERROR('PASO 1&gt;COPIAR MIS COMPROBANTES'!H172,"")</f>
        <v>0</v>
      </c>
      <c r="E172" t="str">
        <f>IFERROR(CONCATENATE(REPT(0,4-LEN('PASO 1&gt;COPIAR MIS COMPROBANTES'!C172)),'PASO 1&gt;COPIAR MIS COMPROBANTES'!C172)&amp;"-"&amp;CONCATENATE(REPT(0,8-LEN('PASO 1&gt;COPIAR MIS COMPROBANTES'!D172)),'PASO 1&gt;COPIAR MIS COMPROBANTES'!D172),"")</f>
        <v>0000-00000000</v>
      </c>
      <c r="F172" s="7">
        <f>IFERROR('PASO 1&gt;COPIAR MIS COMPROBANTES'!A172,"")</f>
        <v>0</v>
      </c>
      <c r="G172" s="7">
        <f t="shared" si="2"/>
        <v>0</v>
      </c>
      <c r="H172" s="6" t="str">
        <f>IF(D172&lt;&gt;0,Tablas!$H$1,"")</f>
        <v/>
      </c>
      <c r="I172" s="8">
        <f>IFERROR(+'PASO 1&gt;COPIAR MIS COMPROBANTES'!P172*'PASO 1&gt;COPIAR MIS COMPROBANTES'!J172,"")</f>
        <v>0</v>
      </c>
      <c r="J172" s="8">
        <f>IFERROR(_xlfn.IFS('PASO 1&gt;COPIAR MIS COMPROBANTES'!O172=0,0,'PASO 1&gt;COPIAR MIS COMPROBANTES'!R172&gt;1.15,0,'PASO 1&gt;COPIAR MIS COMPROBANTES'!R172&lt;1.14,'PASO 1&gt;COPIAR MIS COMPROBANTES'!O172)*'PASO 1&gt;COPIAR MIS COMPROBANTES'!J172,"")</f>
        <v>0</v>
      </c>
      <c r="K172" s="8">
        <f>IFERROR(_xlfn.IFS('PASO 1&gt;COPIAR MIS COMPROBANTES'!O172=0,0,'PASO 1&gt;COPIAR MIS COMPROBANTES'!R172&lt;1.15,0,'PASO 1&gt;COPIAR MIS COMPROBANTES'!R172&gt;1.25,0,'PASO 1&gt;COPIAR MIS COMPROBANTES'!R172&gt;1.16,'PASO 1&gt;COPIAR MIS COMPROBANTES'!O172)*'PASO 1&gt;COPIAR MIS COMPROBANTES'!J172,"")</f>
        <v>0</v>
      </c>
      <c r="L172" s="8">
        <f>IFERROR(_xlfn.IFS('PASO 1&gt;COPIAR MIS COMPROBANTES'!O172=0,0,'PASO 1&gt;COPIAR MIS COMPROBANTES'!R172&lt;1.23,0,'PASO 1&gt;COPIAR MIS COMPROBANTES'!R172&gt;1.25,'PASO 1&gt;COPIAR MIS COMPROBANTES'!O172)*'PASO 1&gt;COPIAR MIS COMPROBANTES'!J172,"")</f>
        <v>0</v>
      </c>
      <c r="M172" s="8">
        <f>IFERROR(IF((J172+K172+L172)=0,0,(+'PASO 1&gt;COPIAR MIS COMPROBANTES'!L172*'PASO 1&gt;COPIAR MIS COMPROBANTES'!J172)),"")</f>
        <v>0</v>
      </c>
      <c r="N172" s="8">
        <f>IFERROR(IF((J172+K172+L172+M172)=0,I172,(IF(B172="C",I172,(+'PASO 1&gt;COPIAR MIS COMPROBANTES'!N172*'PASO 1&gt;COPIAR MIS COMPROBANTES'!J172)))),"")</f>
        <v>0</v>
      </c>
      <c r="O172" s="8">
        <f>IFERROR(+'PASO 1&gt;COPIAR MIS COMPROBANTES'!S172*'PASO 1&gt;COPIAR MIS COMPROBANTES'!J172,"")</f>
        <v>0</v>
      </c>
      <c r="P172" s="8">
        <f>IFERROR(+'PASO 1&gt;COPIAR MIS COMPROBANTES'!M172*'PASO 1&gt;COPIAR MIS COMPROBANTES'!J172,"")</f>
        <v>0</v>
      </c>
      <c r="Q172" s="20" t="str">
        <f>IF(D172&lt;&gt;0,Tablas!$H$3,"")</f>
        <v/>
      </c>
      <c r="R172" s="21"/>
    </row>
    <row r="173" spans="1:18">
      <c r="A173" s="5" t="str">
        <f>IFERROR(VLOOKUP('PASO 1&gt;COPIAR MIS COMPROBANTES'!B173,Tablas!$C:$D,2,FALSE),"")</f>
        <v/>
      </c>
      <c r="B173" s="5" t="str">
        <f>IFERROR(VLOOKUP('PASO 1&gt;COPIAR MIS COMPROBANTES'!B173,Tablas!$C:$E,3,FALSE),"")</f>
        <v/>
      </c>
      <c r="C173" s="6">
        <f>IFERROR('PASO 1&gt;COPIAR MIS COMPROBANTES'!I173,"")</f>
        <v>0</v>
      </c>
      <c r="D173" s="15">
        <f>IFERROR('PASO 1&gt;COPIAR MIS COMPROBANTES'!H173,"")</f>
        <v>0</v>
      </c>
      <c r="E173" t="str">
        <f>IFERROR(CONCATENATE(REPT(0,4-LEN('PASO 1&gt;COPIAR MIS COMPROBANTES'!C173)),'PASO 1&gt;COPIAR MIS COMPROBANTES'!C173)&amp;"-"&amp;CONCATENATE(REPT(0,8-LEN('PASO 1&gt;COPIAR MIS COMPROBANTES'!D173)),'PASO 1&gt;COPIAR MIS COMPROBANTES'!D173),"")</f>
        <v>0000-00000000</v>
      </c>
      <c r="F173" s="7">
        <f>IFERROR('PASO 1&gt;COPIAR MIS COMPROBANTES'!A173,"")</f>
        <v>0</v>
      </c>
      <c r="G173" s="7">
        <f t="shared" si="2"/>
        <v>0</v>
      </c>
      <c r="H173" s="6" t="str">
        <f>IF(D173&lt;&gt;0,Tablas!$H$1,"")</f>
        <v/>
      </c>
      <c r="I173" s="8">
        <f>IFERROR(+'PASO 1&gt;COPIAR MIS COMPROBANTES'!P173*'PASO 1&gt;COPIAR MIS COMPROBANTES'!J173,"")</f>
        <v>0</v>
      </c>
      <c r="J173" s="8">
        <f>IFERROR(_xlfn.IFS('PASO 1&gt;COPIAR MIS COMPROBANTES'!O173=0,0,'PASO 1&gt;COPIAR MIS COMPROBANTES'!R173&gt;1.15,0,'PASO 1&gt;COPIAR MIS COMPROBANTES'!R173&lt;1.14,'PASO 1&gt;COPIAR MIS COMPROBANTES'!O173)*'PASO 1&gt;COPIAR MIS COMPROBANTES'!J173,"")</f>
        <v>0</v>
      </c>
      <c r="K173" s="8">
        <f>IFERROR(_xlfn.IFS('PASO 1&gt;COPIAR MIS COMPROBANTES'!O173=0,0,'PASO 1&gt;COPIAR MIS COMPROBANTES'!R173&lt;1.15,0,'PASO 1&gt;COPIAR MIS COMPROBANTES'!R173&gt;1.25,0,'PASO 1&gt;COPIAR MIS COMPROBANTES'!R173&gt;1.16,'PASO 1&gt;COPIAR MIS COMPROBANTES'!O173)*'PASO 1&gt;COPIAR MIS COMPROBANTES'!J173,"")</f>
        <v>0</v>
      </c>
      <c r="L173" s="8">
        <f>IFERROR(_xlfn.IFS('PASO 1&gt;COPIAR MIS COMPROBANTES'!O173=0,0,'PASO 1&gt;COPIAR MIS COMPROBANTES'!R173&lt;1.23,0,'PASO 1&gt;COPIAR MIS COMPROBANTES'!R173&gt;1.25,'PASO 1&gt;COPIAR MIS COMPROBANTES'!O173)*'PASO 1&gt;COPIAR MIS COMPROBANTES'!J173,"")</f>
        <v>0</v>
      </c>
      <c r="M173" s="8">
        <f>IFERROR(IF((J173+K173+L173)=0,0,(+'PASO 1&gt;COPIAR MIS COMPROBANTES'!L173*'PASO 1&gt;COPIAR MIS COMPROBANTES'!J173)),"")</f>
        <v>0</v>
      </c>
      <c r="N173" s="8">
        <f>IFERROR(IF((J173+K173+L173+M173)=0,I173,(IF(B173="C",I173,(+'PASO 1&gt;COPIAR MIS COMPROBANTES'!N173*'PASO 1&gt;COPIAR MIS COMPROBANTES'!J173)))),"")</f>
        <v>0</v>
      </c>
      <c r="O173" s="8">
        <f>IFERROR(+'PASO 1&gt;COPIAR MIS COMPROBANTES'!S173*'PASO 1&gt;COPIAR MIS COMPROBANTES'!J173,"")</f>
        <v>0</v>
      </c>
      <c r="P173" s="8">
        <f>IFERROR(+'PASO 1&gt;COPIAR MIS COMPROBANTES'!M173*'PASO 1&gt;COPIAR MIS COMPROBANTES'!J173,"")</f>
        <v>0</v>
      </c>
      <c r="Q173" s="20" t="str">
        <f>IF(D173&lt;&gt;0,Tablas!$H$3,"")</f>
        <v/>
      </c>
      <c r="R173" s="21"/>
    </row>
    <row r="174" spans="1:18">
      <c r="A174" s="5" t="str">
        <f>IFERROR(VLOOKUP('PASO 1&gt;COPIAR MIS COMPROBANTES'!B174,Tablas!$C:$D,2,FALSE),"")</f>
        <v/>
      </c>
      <c r="B174" s="5" t="str">
        <f>IFERROR(VLOOKUP('PASO 1&gt;COPIAR MIS COMPROBANTES'!B174,Tablas!$C:$E,3,FALSE),"")</f>
        <v/>
      </c>
      <c r="C174" s="6">
        <f>IFERROR('PASO 1&gt;COPIAR MIS COMPROBANTES'!I174,"")</f>
        <v>0</v>
      </c>
      <c r="D174" s="15">
        <f>IFERROR('PASO 1&gt;COPIAR MIS COMPROBANTES'!H174,"")</f>
        <v>0</v>
      </c>
      <c r="E174" t="str">
        <f>IFERROR(CONCATENATE(REPT(0,4-LEN('PASO 1&gt;COPIAR MIS COMPROBANTES'!C174)),'PASO 1&gt;COPIAR MIS COMPROBANTES'!C174)&amp;"-"&amp;CONCATENATE(REPT(0,8-LEN('PASO 1&gt;COPIAR MIS COMPROBANTES'!D174)),'PASO 1&gt;COPIAR MIS COMPROBANTES'!D174),"")</f>
        <v>0000-00000000</v>
      </c>
      <c r="F174" s="7">
        <f>IFERROR('PASO 1&gt;COPIAR MIS COMPROBANTES'!A174,"")</f>
        <v>0</v>
      </c>
      <c r="G174" s="7">
        <f t="shared" si="2"/>
        <v>0</v>
      </c>
      <c r="H174" s="6" t="str">
        <f>IF(D174&lt;&gt;0,Tablas!$H$1,"")</f>
        <v/>
      </c>
      <c r="I174" s="8">
        <f>IFERROR(+'PASO 1&gt;COPIAR MIS COMPROBANTES'!P174*'PASO 1&gt;COPIAR MIS COMPROBANTES'!J174,"")</f>
        <v>0</v>
      </c>
      <c r="J174" s="8">
        <f>IFERROR(_xlfn.IFS('PASO 1&gt;COPIAR MIS COMPROBANTES'!O174=0,0,'PASO 1&gt;COPIAR MIS COMPROBANTES'!R174&gt;1.15,0,'PASO 1&gt;COPIAR MIS COMPROBANTES'!R174&lt;1.14,'PASO 1&gt;COPIAR MIS COMPROBANTES'!O174)*'PASO 1&gt;COPIAR MIS COMPROBANTES'!J174,"")</f>
        <v>0</v>
      </c>
      <c r="K174" s="8">
        <f>IFERROR(_xlfn.IFS('PASO 1&gt;COPIAR MIS COMPROBANTES'!O174=0,0,'PASO 1&gt;COPIAR MIS COMPROBANTES'!R174&lt;1.15,0,'PASO 1&gt;COPIAR MIS COMPROBANTES'!R174&gt;1.25,0,'PASO 1&gt;COPIAR MIS COMPROBANTES'!R174&gt;1.16,'PASO 1&gt;COPIAR MIS COMPROBANTES'!O174)*'PASO 1&gt;COPIAR MIS COMPROBANTES'!J174,"")</f>
        <v>0</v>
      </c>
      <c r="L174" s="8">
        <f>IFERROR(_xlfn.IFS('PASO 1&gt;COPIAR MIS COMPROBANTES'!O174=0,0,'PASO 1&gt;COPIAR MIS COMPROBANTES'!R174&lt;1.23,0,'PASO 1&gt;COPIAR MIS COMPROBANTES'!R174&gt;1.25,'PASO 1&gt;COPIAR MIS COMPROBANTES'!O174)*'PASO 1&gt;COPIAR MIS COMPROBANTES'!J174,"")</f>
        <v>0</v>
      </c>
      <c r="M174" s="8">
        <f>IFERROR(IF((J174+K174+L174)=0,0,(+'PASO 1&gt;COPIAR MIS COMPROBANTES'!L174*'PASO 1&gt;COPIAR MIS COMPROBANTES'!J174)),"")</f>
        <v>0</v>
      </c>
      <c r="N174" s="8">
        <f>IFERROR(IF((J174+K174+L174+M174)=0,I174,(IF(B174="C",I174,(+'PASO 1&gt;COPIAR MIS COMPROBANTES'!N174*'PASO 1&gt;COPIAR MIS COMPROBANTES'!J174)))),"")</f>
        <v>0</v>
      </c>
      <c r="O174" s="8">
        <f>IFERROR(+'PASO 1&gt;COPIAR MIS COMPROBANTES'!S174*'PASO 1&gt;COPIAR MIS COMPROBANTES'!J174,"")</f>
        <v>0</v>
      </c>
      <c r="P174" s="8">
        <f>IFERROR(+'PASO 1&gt;COPIAR MIS COMPROBANTES'!M174*'PASO 1&gt;COPIAR MIS COMPROBANTES'!J174,"")</f>
        <v>0</v>
      </c>
      <c r="Q174" s="20" t="str">
        <f>IF(D174&lt;&gt;0,Tablas!$H$3,"")</f>
        <v/>
      </c>
      <c r="R174" s="21"/>
    </row>
    <row r="175" spans="1:18">
      <c r="A175" s="5" t="str">
        <f>IFERROR(VLOOKUP('PASO 1&gt;COPIAR MIS COMPROBANTES'!B175,Tablas!$C:$D,2,FALSE),"")</f>
        <v/>
      </c>
      <c r="B175" s="5" t="str">
        <f>IFERROR(VLOOKUP('PASO 1&gt;COPIAR MIS COMPROBANTES'!B175,Tablas!$C:$E,3,FALSE),"")</f>
        <v/>
      </c>
      <c r="C175" s="6">
        <f>IFERROR('PASO 1&gt;COPIAR MIS COMPROBANTES'!I175,"")</f>
        <v>0</v>
      </c>
      <c r="D175" s="15">
        <f>IFERROR('PASO 1&gt;COPIAR MIS COMPROBANTES'!H175,"")</f>
        <v>0</v>
      </c>
      <c r="E175" t="str">
        <f>IFERROR(CONCATENATE(REPT(0,4-LEN('PASO 1&gt;COPIAR MIS COMPROBANTES'!C175)),'PASO 1&gt;COPIAR MIS COMPROBANTES'!C175)&amp;"-"&amp;CONCATENATE(REPT(0,8-LEN('PASO 1&gt;COPIAR MIS COMPROBANTES'!D175)),'PASO 1&gt;COPIAR MIS COMPROBANTES'!D175),"")</f>
        <v>0000-00000000</v>
      </c>
      <c r="F175" s="7">
        <f>IFERROR('PASO 1&gt;COPIAR MIS COMPROBANTES'!A175,"")</f>
        <v>0</v>
      </c>
      <c r="G175" s="7">
        <f t="shared" si="2"/>
        <v>0</v>
      </c>
      <c r="H175" s="6" t="str">
        <f>IF(D175&lt;&gt;0,Tablas!$H$1,"")</f>
        <v/>
      </c>
      <c r="I175" s="8">
        <f>IFERROR(+'PASO 1&gt;COPIAR MIS COMPROBANTES'!P175*'PASO 1&gt;COPIAR MIS COMPROBANTES'!J175,"")</f>
        <v>0</v>
      </c>
      <c r="J175" s="8">
        <f>IFERROR(_xlfn.IFS('PASO 1&gt;COPIAR MIS COMPROBANTES'!O175=0,0,'PASO 1&gt;COPIAR MIS COMPROBANTES'!R175&gt;1.15,0,'PASO 1&gt;COPIAR MIS COMPROBANTES'!R175&lt;1.14,'PASO 1&gt;COPIAR MIS COMPROBANTES'!O175)*'PASO 1&gt;COPIAR MIS COMPROBANTES'!J175,"")</f>
        <v>0</v>
      </c>
      <c r="K175" s="8">
        <f>IFERROR(_xlfn.IFS('PASO 1&gt;COPIAR MIS COMPROBANTES'!O175=0,0,'PASO 1&gt;COPIAR MIS COMPROBANTES'!R175&lt;1.15,0,'PASO 1&gt;COPIAR MIS COMPROBANTES'!R175&gt;1.25,0,'PASO 1&gt;COPIAR MIS COMPROBANTES'!R175&gt;1.16,'PASO 1&gt;COPIAR MIS COMPROBANTES'!O175)*'PASO 1&gt;COPIAR MIS COMPROBANTES'!J175,"")</f>
        <v>0</v>
      </c>
      <c r="L175" s="8">
        <f>IFERROR(_xlfn.IFS('PASO 1&gt;COPIAR MIS COMPROBANTES'!O175=0,0,'PASO 1&gt;COPIAR MIS COMPROBANTES'!R175&lt;1.23,0,'PASO 1&gt;COPIAR MIS COMPROBANTES'!R175&gt;1.25,'PASO 1&gt;COPIAR MIS COMPROBANTES'!O175)*'PASO 1&gt;COPIAR MIS COMPROBANTES'!J175,"")</f>
        <v>0</v>
      </c>
      <c r="M175" s="8">
        <f>IFERROR(IF((J175+K175+L175)=0,0,(+'PASO 1&gt;COPIAR MIS COMPROBANTES'!L175*'PASO 1&gt;COPIAR MIS COMPROBANTES'!J175)),"")</f>
        <v>0</v>
      </c>
      <c r="N175" s="8">
        <f>IFERROR(IF((J175+K175+L175+M175)=0,I175,(IF(B175="C",I175,(+'PASO 1&gt;COPIAR MIS COMPROBANTES'!N175*'PASO 1&gt;COPIAR MIS COMPROBANTES'!J175)))),"")</f>
        <v>0</v>
      </c>
      <c r="O175" s="8">
        <f>IFERROR(+'PASO 1&gt;COPIAR MIS COMPROBANTES'!S175*'PASO 1&gt;COPIAR MIS COMPROBANTES'!J175,"")</f>
        <v>0</v>
      </c>
      <c r="P175" s="8">
        <f>IFERROR(+'PASO 1&gt;COPIAR MIS COMPROBANTES'!M175*'PASO 1&gt;COPIAR MIS COMPROBANTES'!J175,"")</f>
        <v>0</v>
      </c>
      <c r="Q175" s="20" t="str">
        <f>IF(D175&lt;&gt;0,Tablas!$H$3,"")</f>
        <v/>
      </c>
      <c r="R175" s="21"/>
    </row>
    <row r="176" spans="1:18">
      <c r="A176" s="5" t="str">
        <f>IFERROR(VLOOKUP('PASO 1&gt;COPIAR MIS COMPROBANTES'!B176,Tablas!$C:$D,2,FALSE),"")</f>
        <v/>
      </c>
      <c r="B176" s="5" t="str">
        <f>IFERROR(VLOOKUP('PASO 1&gt;COPIAR MIS COMPROBANTES'!B176,Tablas!$C:$E,3,FALSE),"")</f>
        <v/>
      </c>
      <c r="C176" s="6">
        <f>IFERROR('PASO 1&gt;COPIAR MIS COMPROBANTES'!I176,"")</f>
        <v>0</v>
      </c>
      <c r="D176" s="15">
        <f>IFERROR('PASO 1&gt;COPIAR MIS COMPROBANTES'!H176,"")</f>
        <v>0</v>
      </c>
      <c r="E176" t="str">
        <f>IFERROR(CONCATENATE(REPT(0,4-LEN('PASO 1&gt;COPIAR MIS COMPROBANTES'!C176)),'PASO 1&gt;COPIAR MIS COMPROBANTES'!C176)&amp;"-"&amp;CONCATENATE(REPT(0,8-LEN('PASO 1&gt;COPIAR MIS COMPROBANTES'!D176)),'PASO 1&gt;COPIAR MIS COMPROBANTES'!D176),"")</f>
        <v>0000-00000000</v>
      </c>
      <c r="F176" s="7">
        <f>IFERROR('PASO 1&gt;COPIAR MIS COMPROBANTES'!A176,"")</f>
        <v>0</v>
      </c>
      <c r="G176" s="7">
        <f t="shared" si="2"/>
        <v>0</v>
      </c>
      <c r="H176" s="6" t="str">
        <f>IF(D176&lt;&gt;0,Tablas!$H$1,"")</f>
        <v/>
      </c>
      <c r="I176" s="8">
        <f>IFERROR(+'PASO 1&gt;COPIAR MIS COMPROBANTES'!P176*'PASO 1&gt;COPIAR MIS COMPROBANTES'!J176,"")</f>
        <v>0</v>
      </c>
      <c r="J176" s="8">
        <f>IFERROR(_xlfn.IFS('PASO 1&gt;COPIAR MIS COMPROBANTES'!O176=0,0,'PASO 1&gt;COPIAR MIS COMPROBANTES'!R176&gt;1.15,0,'PASO 1&gt;COPIAR MIS COMPROBANTES'!R176&lt;1.14,'PASO 1&gt;COPIAR MIS COMPROBANTES'!O176)*'PASO 1&gt;COPIAR MIS COMPROBANTES'!J176,"")</f>
        <v>0</v>
      </c>
      <c r="K176" s="8">
        <f>IFERROR(_xlfn.IFS('PASO 1&gt;COPIAR MIS COMPROBANTES'!O176=0,0,'PASO 1&gt;COPIAR MIS COMPROBANTES'!R176&lt;1.15,0,'PASO 1&gt;COPIAR MIS COMPROBANTES'!R176&gt;1.25,0,'PASO 1&gt;COPIAR MIS COMPROBANTES'!R176&gt;1.16,'PASO 1&gt;COPIAR MIS COMPROBANTES'!O176)*'PASO 1&gt;COPIAR MIS COMPROBANTES'!J176,"")</f>
        <v>0</v>
      </c>
      <c r="L176" s="8">
        <f>IFERROR(_xlfn.IFS('PASO 1&gt;COPIAR MIS COMPROBANTES'!O176=0,0,'PASO 1&gt;COPIAR MIS COMPROBANTES'!R176&lt;1.23,0,'PASO 1&gt;COPIAR MIS COMPROBANTES'!R176&gt;1.25,'PASO 1&gt;COPIAR MIS COMPROBANTES'!O176)*'PASO 1&gt;COPIAR MIS COMPROBANTES'!J176,"")</f>
        <v>0</v>
      </c>
      <c r="M176" s="8">
        <f>IFERROR(IF((J176+K176+L176)=0,0,(+'PASO 1&gt;COPIAR MIS COMPROBANTES'!L176*'PASO 1&gt;COPIAR MIS COMPROBANTES'!J176)),"")</f>
        <v>0</v>
      </c>
      <c r="N176" s="8">
        <f>IFERROR(IF((J176+K176+L176+M176)=0,I176,(IF(B176="C",I176,(+'PASO 1&gt;COPIAR MIS COMPROBANTES'!N176*'PASO 1&gt;COPIAR MIS COMPROBANTES'!J176)))),"")</f>
        <v>0</v>
      </c>
      <c r="O176" s="8">
        <f>IFERROR(+'PASO 1&gt;COPIAR MIS COMPROBANTES'!S176*'PASO 1&gt;COPIAR MIS COMPROBANTES'!J176,"")</f>
        <v>0</v>
      </c>
      <c r="P176" s="8">
        <f>IFERROR(+'PASO 1&gt;COPIAR MIS COMPROBANTES'!M176*'PASO 1&gt;COPIAR MIS COMPROBANTES'!J176,"")</f>
        <v>0</v>
      </c>
      <c r="Q176" s="20" t="str">
        <f>IF(D176&lt;&gt;0,Tablas!$H$3,"")</f>
        <v/>
      </c>
      <c r="R176" s="21"/>
    </row>
    <row r="177" spans="1:18">
      <c r="A177" s="5" t="str">
        <f>IFERROR(VLOOKUP('PASO 1&gt;COPIAR MIS COMPROBANTES'!B177,Tablas!$C:$D,2,FALSE),"")</f>
        <v/>
      </c>
      <c r="B177" s="5" t="str">
        <f>IFERROR(VLOOKUP('PASO 1&gt;COPIAR MIS COMPROBANTES'!B177,Tablas!$C:$E,3,FALSE),"")</f>
        <v/>
      </c>
      <c r="C177" s="6">
        <f>IFERROR('PASO 1&gt;COPIAR MIS COMPROBANTES'!I177,"")</f>
        <v>0</v>
      </c>
      <c r="D177" s="15">
        <f>IFERROR('PASO 1&gt;COPIAR MIS COMPROBANTES'!H177,"")</f>
        <v>0</v>
      </c>
      <c r="E177" t="str">
        <f>IFERROR(CONCATENATE(REPT(0,4-LEN('PASO 1&gt;COPIAR MIS COMPROBANTES'!C177)),'PASO 1&gt;COPIAR MIS COMPROBANTES'!C177)&amp;"-"&amp;CONCATENATE(REPT(0,8-LEN('PASO 1&gt;COPIAR MIS COMPROBANTES'!D177)),'PASO 1&gt;COPIAR MIS COMPROBANTES'!D177),"")</f>
        <v>0000-00000000</v>
      </c>
      <c r="F177" s="7">
        <f>IFERROR('PASO 1&gt;COPIAR MIS COMPROBANTES'!A177,"")</f>
        <v>0</v>
      </c>
      <c r="G177" s="7">
        <f t="shared" si="2"/>
        <v>0</v>
      </c>
      <c r="H177" s="6" t="str">
        <f>IF(D177&lt;&gt;0,Tablas!$H$1,"")</f>
        <v/>
      </c>
      <c r="I177" s="8">
        <f>IFERROR(+'PASO 1&gt;COPIAR MIS COMPROBANTES'!P177*'PASO 1&gt;COPIAR MIS COMPROBANTES'!J177,"")</f>
        <v>0</v>
      </c>
      <c r="J177" s="8">
        <f>IFERROR(_xlfn.IFS('PASO 1&gt;COPIAR MIS COMPROBANTES'!O177=0,0,'PASO 1&gt;COPIAR MIS COMPROBANTES'!R177&gt;1.15,0,'PASO 1&gt;COPIAR MIS COMPROBANTES'!R177&lt;1.14,'PASO 1&gt;COPIAR MIS COMPROBANTES'!O177)*'PASO 1&gt;COPIAR MIS COMPROBANTES'!J177,"")</f>
        <v>0</v>
      </c>
      <c r="K177" s="8">
        <f>IFERROR(_xlfn.IFS('PASO 1&gt;COPIAR MIS COMPROBANTES'!O177=0,0,'PASO 1&gt;COPIAR MIS COMPROBANTES'!R177&lt;1.15,0,'PASO 1&gt;COPIAR MIS COMPROBANTES'!R177&gt;1.25,0,'PASO 1&gt;COPIAR MIS COMPROBANTES'!R177&gt;1.16,'PASO 1&gt;COPIAR MIS COMPROBANTES'!O177)*'PASO 1&gt;COPIAR MIS COMPROBANTES'!J177,"")</f>
        <v>0</v>
      </c>
      <c r="L177" s="8">
        <f>IFERROR(_xlfn.IFS('PASO 1&gt;COPIAR MIS COMPROBANTES'!O177=0,0,'PASO 1&gt;COPIAR MIS COMPROBANTES'!R177&lt;1.23,0,'PASO 1&gt;COPIAR MIS COMPROBANTES'!R177&gt;1.25,'PASO 1&gt;COPIAR MIS COMPROBANTES'!O177)*'PASO 1&gt;COPIAR MIS COMPROBANTES'!J177,"")</f>
        <v>0</v>
      </c>
      <c r="M177" s="8">
        <f>IFERROR(IF((J177+K177+L177)=0,0,(+'PASO 1&gt;COPIAR MIS COMPROBANTES'!L177*'PASO 1&gt;COPIAR MIS COMPROBANTES'!J177)),"")</f>
        <v>0</v>
      </c>
      <c r="N177" s="8">
        <f>IFERROR(IF((J177+K177+L177+M177)=0,I177,(IF(B177="C",I177,(+'PASO 1&gt;COPIAR MIS COMPROBANTES'!N177*'PASO 1&gt;COPIAR MIS COMPROBANTES'!J177)))),"")</f>
        <v>0</v>
      </c>
      <c r="O177" s="8">
        <f>IFERROR(+'PASO 1&gt;COPIAR MIS COMPROBANTES'!S177*'PASO 1&gt;COPIAR MIS COMPROBANTES'!J177,"")</f>
        <v>0</v>
      </c>
      <c r="P177" s="8">
        <f>IFERROR(+'PASO 1&gt;COPIAR MIS COMPROBANTES'!M177*'PASO 1&gt;COPIAR MIS COMPROBANTES'!J177,"")</f>
        <v>0</v>
      </c>
      <c r="Q177" s="20" t="str">
        <f>IF(D177&lt;&gt;0,Tablas!$H$3,"")</f>
        <v/>
      </c>
      <c r="R177" s="21"/>
    </row>
    <row r="178" spans="1:18">
      <c r="A178" s="5" t="str">
        <f>IFERROR(VLOOKUP('PASO 1&gt;COPIAR MIS COMPROBANTES'!B178,Tablas!$C:$D,2,FALSE),"")</f>
        <v/>
      </c>
      <c r="B178" s="5" t="str">
        <f>IFERROR(VLOOKUP('PASO 1&gt;COPIAR MIS COMPROBANTES'!B178,Tablas!$C:$E,3,FALSE),"")</f>
        <v/>
      </c>
      <c r="C178" s="6">
        <f>IFERROR('PASO 1&gt;COPIAR MIS COMPROBANTES'!I178,"")</f>
        <v>0</v>
      </c>
      <c r="D178" s="15">
        <f>IFERROR('PASO 1&gt;COPIAR MIS COMPROBANTES'!H178,"")</f>
        <v>0</v>
      </c>
      <c r="E178" t="str">
        <f>IFERROR(CONCATENATE(REPT(0,4-LEN('PASO 1&gt;COPIAR MIS COMPROBANTES'!C178)),'PASO 1&gt;COPIAR MIS COMPROBANTES'!C178)&amp;"-"&amp;CONCATENATE(REPT(0,8-LEN('PASO 1&gt;COPIAR MIS COMPROBANTES'!D178)),'PASO 1&gt;COPIAR MIS COMPROBANTES'!D178),"")</f>
        <v>0000-00000000</v>
      </c>
      <c r="F178" s="7">
        <f>IFERROR('PASO 1&gt;COPIAR MIS COMPROBANTES'!A178,"")</f>
        <v>0</v>
      </c>
      <c r="G178" s="7">
        <f t="shared" si="2"/>
        <v>0</v>
      </c>
      <c r="H178" s="6" t="str">
        <f>IF(D178&lt;&gt;0,Tablas!$H$1,"")</f>
        <v/>
      </c>
      <c r="I178" s="8">
        <f>IFERROR(+'PASO 1&gt;COPIAR MIS COMPROBANTES'!P178*'PASO 1&gt;COPIAR MIS COMPROBANTES'!J178,"")</f>
        <v>0</v>
      </c>
      <c r="J178" s="8">
        <f>IFERROR(_xlfn.IFS('PASO 1&gt;COPIAR MIS COMPROBANTES'!O178=0,0,'PASO 1&gt;COPIAR MIS COMPROBANTES'!R178&gt;1.15,0,'PASO 1&gt;COPIAR MIS COMPROBANTES'!R178&lt;1.14,'PASO 1&gt;COPIAR MIS COMPROBANTES'!O178)*'PASO 1&gt;COPIAR MIS COMPROBANTES'!J178,"")</f>
        <v>0</v>
      </c>
      <c r="K178" s="8">
        <f>IFERROR(_xlfn.IFS('PASO 1&gt;COPIAR MIS COMPROBANTES'!O178=0,0,'PASO 1&gt;COPIAR MIS COMPROBANTES'!R178&lt;1.15,0,'PASO 1&gt;COPIAR MIS COMPROBANTES'!R178&gt;1.25,0,'PASO 1&gt;COPIAR MIS COMPROBANTES'!R178&gt;1.16,'PASO 1&gt;COPIAR MIS COMPROBANTES'!O178)*'PASO 1&gt;COPIAR MIS COMPROBANTES'!J178,"")</f>
        <v>0</v>
      </c>
      <c r="L178" s="8">
        <f>IFERROR(_xlfn.IFS('PASO 1&gt;COPIAR MIS COMPROBANTES'!O178=0,0,'PASO 1&gt;COPIAR MIS COMPROBANTES'!R178&lt;1.23,0,'PASO 1&gt;COPIAR MIS COMPROBANTES'!R178&gt;1.25,'PASO 1&gt;COPIAR MIS COMPROBANTES'!O178)*'PASO 1&gt;COPIAR MIS COMPROBANTES'!J178,"")</f>
        <v>0</v>
      </c>
      <c r="M178" s="8">
        <f>IFERROR(IF((J178+K178+L178)=0,0,(+'PASO 1&gt;COPIAR MIS COMPROBANTES'!L178*'PASO 1&gt;COPIAR MIS COMPROBANTES'!J178)),"")</f>
        <v>0</v>
      </c>
      <c r="N178" s="8">
        <f>IFERROR(IF((J178+K178+L178+M178)=0,I178,(IF(B178="C",I178,(+'PASO 1&gt;COPIAR MIS COMPROBANTES'!N178*'PASO 1&gt;COPIAR MIS COMPROBANTES'!J178)))),"")</f>
        <v>0</v>
      </c>
      <c r="O178" s="8">
        <f>IFERROR(+'PASO 1&gt;COPIAR MIS COMPROBANTES'!S178*'PASO 1&gt;COPIAR MIS COMPROBANTES'!J178,"")</f>
        <v>0</v>
      </c>
      <c r="P178" s="8">
        <f>IFERROR(+'PASO 1&gt;COPIAR MIS COMPROBANTES'!M178*'PASO 1&gt;COPIAR MIS COMPROBANTES'!J178,"")</f>
        <v>0</v>
      </c>
      <c r="Q178" s="20" t="str">
        <f>IF(D178&lt;&gt;0,Tablas!$H$3,"")</f>
        <v/>
      </c>
      <c r="R178" s="21"/>
    </row>
    <row r="179" spans="1:18">
      <c r="A179" s="5" t="str">
        <f>IFERROR(VLOOKUP('PASO 1&gt;COPIAR MIS COMPROBANTES'!B179,Tablas!$C:$D,2,FALSE),"")</f>
        <v/>
      </c>
      <c r="B179" s="5" t="str">
        <f>IFERROR(VLOOKUP('PASO 1&gt;COPIAR MIS COMPROBANTES'!B179,Tablas!$C:$E,3,FALSE),"")</f>
        <v/>
      </c>
      <c r="C179" s="6">
        <f>IFERROR('PASO 1&gt;COPIAR MIS COMPROBANTES'!I179,"")</f>
        <v>0</v>
      </c>
      <c r="D179" s="15">
        <f>IFERROR('PASO 1&gt;COPIAR MIS COMPROBANTES'!H179,"")</f>
        <v>0</v>
      </c>
      <c r="E179" t="str">
        <f>IFERROR(CONCATENATE(REPT(0,4-LEN('PASO 1&gt;COPIAR MIS COMPROBANTES'!C179)),'PASO 1&gt;COPIAR MIS COMPROBANTES'!C179)&amp;"-"&amp;CONCATENATE(REPT(0,8-LEN('PASO 1&gt;COPIAR MIS COMPROBANTES'!D179)),'PASO 1&gt;COPIAR MIS COMPROBANTES'!D179),"")</f>
        <v>0000-00000000</v>
      </c>
      <c r="F179" s="7">
        <f>IFERROR('PASO 1&gt;COPIAR MIS COMPROBANTES'!A179,"")</f>
        <v>0</v>
      </c>
      <c r="G179" s="7">
        <f t="shared" si="2"/>
        <v>0</v>
      </c>
      <c r="H179" s="6" t="str">
        <f>IF(D179&lt;&gt;0,Tablas!$H$1,"")</f>
        <v/>
      </c>
      <c r="I179" s="8">
        <f>IFERROR(+'PASO 1&gt;COPIAR MIS COMPROBANTES'!P179*'PASO 1&gt;COPIAR MIS COMPROBANTES'!J179,"")</f>
        <v>0</v>
      </c>
      <c r="J179" s="8">
        <f>IFERROR(_xlfn.IFS('PASO 1&gt;COPIAR MIS COMPROBANTES'!O179=0,0,'PASO 1&gt;COPIAR MIS COMPROBANTES'!R179&gt;1.15,0,'PASO 1&gt;COPIAR MIS COMPROBANTES'!R179&lt;1.14,'PASO 1&gt;COPIAR MIS COMPROBANTES'!O179)*'PASO 1&gt;COPIAR MIS COMPROBANTES'!J179,"")</f>
        <v>0</v>
      </c>
      <c r="K179" s="8">
        <f>IFERROR(_xlfn.IFS('PASO 1&gt;COPIAR MIS COMPROBANTES'!O179=0,0,'PASO 1&gt;COPIAR MIS COMPROBANTES'!R179&lt;1.15,0,'PASO 1&gt;COPIAR MIS COMPROBANTES'!R179&gt;1.25,0,'PASO 1&gt;COPIAR MIS COMPROBANTES'!R179&gt;1.16,'PASO 1&gt;COPIAR MIS COMPROBANTES'!O179)*'PASO 1&gt;COPIAR MIS COMPROBANTES'!J179,"")</f>
        <v>0</v>
      </c>
      <c r="L179" s="8">
        <f>IFERROR(_xlfn.IFS('PASO 1&gt;COPIAR MIS COMPROBANTES'!O179=0,0,'PASO 1&gt;COPIAR MIS COMPROBANTES'!R179&lt;1.23,0,'PASO 1&gt;COPIAR MIS COMPROBANTES'!R179&gt;1.25,'PASO 1&gt;COPIAR MIS COMPROBANTES'!O179)*'PASO 1&gt;COPIAR MIS COMPROBANTES'!J179,"")</f>
        <v>0</v>
      </c>
      <c r="M179" s="8">
        <f>IFERROR(IF((J179+K179+L179)=0,0,(+'PASO 1&gt;COPIAR MIS COMPROBANTES'!L179*'PASO 1&gt;COPIAR MIS COMPROBANTES'!J179)),"")</f>
        <v>0</v>
      </c>
      <c r="N179" s="8">
        <f>IFERROR(IF((J179+K179+L179+M179)=0,I179,(IF(B179="C",I179,(+'PASO 1&gt;COPIAR MIS COMPROBANTES'!N179*'PASO 1&gt;COPIAR MIS COMPROBANTES'!J179)))),"")</f>
        <v>0</v>
      </c>
      <c r="O179" s="8">
        <f>IFERROR(+'PASO 1&gt;COPIAR MIS COMPROBANTES'!S179*'PASO 1&gt;COPIAR MIS COMPROBANTES'!J179,"")</f>
        <v>0</v>
      </c>
      <c r="P179" s="8">
        <f>IFERROR(+'PASO 1&gt;COPIAR MIS COMPROBANTES'!M179*'PASO 1&gt;COPIAR MIS COMPROBANTES'!J179,"")</f>
        <v>0</v>
      </c>
      <c r="Q179" s="20" t="str">
        <f>IF(D179&lt;&gt;0,Tablas!$H$3,"")</f>
        <v/>
      </c>
      <c r="R179" s="21"/>
    </row>
    <row r="180" spans="1:18">
      <c r="A180" s="5" t="str">
        <f>IFERROR(VLOOKUP('PASO 1&gt;COPIAR MIS COMPROBANTES'!B180,Tablas!$C:$D,2,FALSE),"")</f>
        <v/>
      </c>
      <c r="B180" s="5" t="str">
        <f>IFERROR(VLOOKUP('PASO 1&gt;COPIAR MIS COMPROBANTES'!B180,Tablas!$C:$E,3,FALSE),"")</f>
        <v/>
      </c>
      <c r="C180" s="6">
        <f>IFERROR('PASO 1&gt;COPIAR MIS COMPROBANTES'!I180,"")</f>
        <v>0</v>
      </c>
      <c r="D180" s="15">
        <f>IFERROR('PASO 1&gt;COPIAR MIS COMPROBANTES'!H180,"")</f>
        <v>0</v>
      </c>
      <c r="E180" t="str">
        <f>IFERROR(CONCATENATE(REPT(0,4-LEN('PASO 1&gt;COPIAR MIS COMPROBANTES'!C180)),'PASO 1&gt;COPIAR MIS COMPROBANTES'!C180)&amp;"-"&amp;CONCATENATE(REPT(0,8-LEN('PASO 1&gt;COPIAR MIS COMPROBANTES'!D180)),'PASO 1&gt;COPIAR MIS COMPROBANTES'!D180),"")</f>
        <v>0000-00000000</v>
      </c>
      <c r="F180" s="7">
        <f>IFERROR('PASO 1&gt;COPIAR MIS COMPROBANTES'!A180,"")</f>
        <v>0</v>
      </c>
      <c r="G180" s="7">
        <f t="shared" si="2"/>
        <v>0</v>
      </c>
      <c r="H180" s="6" t="str">
        <f>IF(D180&lt;&gt;0,Tablas!$H$1,"")</f>
        <v/>
      </c>
      <c r="I180" s="8">
        <f>IFERROR(+'PASO 1&gt;COPIAR MIS COMPROBANTES'!P180*'PASO 1&gt;COPIAR MIS COMPROBANTES'!J180,"")</f>
        <v>0</v>
      </c>
      <c r="J180" s="8">
        <f>IFERROR(_xlfn.IFS('PASO 1&gt;COPIAR MIS COMPROBANTES'!O180=0,0,'PASO 1&gt;COPIAR MIS COMPROBANTES'!R180&gt;1.15,0,'PASO 1&gt;COPIAR MIS COMPROBANTES'!R180&lt;1.14,'PASO 1&gt;COPIAR MIS COMPROBANTES'!O180)*'PASO 1&gt;COPIAR MIS COMPROBANTES'!J180,"")</f>
        <v>0</v>
      </c>
      <c r="K180" s="8">
        <f>IFERROR(_xlfn.IFS('PASO 1&gt;COPIAR MIS COMPROBANTES'!O180=0,0,'PASO 1&gt;COPIAR MIS COMPROBANTES'!R180&lt;1.15,0,'PASO 1&gt;COPIAR MIS COMPROBANTES'!R180&gt;1.25,0,'PASO 1&gt;COPIAR MIS COMPROBANTES'!R180&gt;1.16,'PASO 1&gt;COPIAR MIS COMPROBANTES'!O180)*'PASO 1&gt;COPIAR MIS COMPROBANTES'!J180,"")</f>
        <v>0</v>
      </c>
      <c r="L180" s="8">
        <f>IFERROR(_xlfn.IFS('PASO 1&gt;COPIAR MIS COMPROBANTES'!O180=0,0,'PASO 1&gt;COPIAR MIS COMPROBANTES'!R180&lt;1.23,0,'PASO 1&gt;COPIAR MIS COMPROBANTES'!R180&gt;1.25,'PASO 1&gt;COPIAR MIS COMPROBANTES'!O180)*'PASO 1&gt;COPIAR MIS COMPROBANTES'!J180,"")</f>
        <v>0</v>
      </c>
      <c r="M180" s="8">
        <f>IFERROR(IF((J180+K180+L180)=0,0,(+'PASO 1&gt;COPIAR MIS COMPROBANTES'!L180*'PASO 1&gt;COPIAR MIS COMPROBANTES'!J180)),"")</f>
        <v>0</v>
      </c>
      <c r="N180" s="8">
        <f>IFERROR(IF((J180+K180+L180+M180)=0,I180,(IF(B180="C",I180,(+'PASO 1&gt;COPIAR MIS COMPROBANTES'!N180*'PASO 1&gt;COPIAR MIS COMPROBANTES'!J180)))),"")</f>
        <v>0</v>
      </c>
      <c r="O180" s="8">
        <f>IFERROR(+'PASO 1&gt;COPIAR MIS COMPROBANTES'!S180*'PASO 1&gt;COPIAR MIS COMPROBANTES'!J180,"")</f>
        <v>0</v>
      </c>
      <c r="P180" s="8">
        <f>IFERROR(+'PASO 1&gt;COPIAR MIS COMPROBANTES'!M180*'PASO 1&gt;COPIAR MIS COMPROBANTES'!J180,"")</f>
        <v>0</v>
      </c>
      <c r="Q180" s="20" t="str">
        <f>IF(D180&lt;&gt;0,Tablas!$H$3,"")</f>
        <v/>
      </c>
      <c r="R180" s="21"/>
    </row>
    <row r="181" spans="1:18">
      <c r="A181" s="5" t="str">
        <f>IFERROR(VLOOKUP('PASO 1&gt;COPIAR MIS COMPROBANTES'!B181,Tablas!$C:$D,2,FALSE),"")</f>
        <v/>
      </c>
      <c r="B181" s="5" t="str">
        <f>IFERROR(VLOOKUP('PASO 1&gt;COPIAR MIS COMPROBANTES'!B181,Tablas!$C:$E,3,FALSE),"")</f>
        <v/>
      </c>
      <c r="C181" s="6">
        <f>IFERROR('PASO 1&gt;COPIAR MIS COMPROBANTES'!I181,"")</f>
        <v>0</v>
      </c>
      <c r="D181" s="15">
        <f>IFERROR('PASO 1&gt;COPIAR MIS COMPROBANTES'!H181,"")</f>
        <v>0</v>
      </c>
      <c r="E181" t="str">
        <f>IFERROR(CONCATENATE(REPT(0,4-LEN('PASO 1&gt;COPIAR MIS COMPROBANTES'!C181)),'PASO 1&gt;COPIAR MIS COMPROBANTES'!C181)&amp;"-"&amp;CONCATENATE(REPT(0,8-LEN('PASO 1&gt;COPIAR MIS COMPROBANTES'!D181)),'PASO 1&gt;COPIAR MIS COMPROBANTES'!D181),"")</f>
        <v>0000-00000000</v>
      </c>
      <c r="F181" s="7">
        <f>IFERROR('PASO 1&gt;COPIAR MIS COMPROBANTES'!A181,"")</f>
        <v>0</v>
      </c>
      <c r="G181" s="7">
        <f t="shared" si="2"/>
        <v>0</v>
      </c>
      <c r="H181" s="6" t="str">
        <f>IF(D181&lt;&gt;0,Tablas!$H$1,"")</f>
        <v/>
      </c>
      <c r="I181" s="8">
        <f>IFERROR(+'PASO 1&gt;COPIAR MIS COMPROBANTES'!P181*'PASO 1&gt;COPIAR MIS COMPROBANTES'!J181,"")</f>
        <v>0</v>
      </c>
      <c r="J181" s="8">
        <f>IFERROR(_xlfn.IFS('PASO 1&gt;COPIAR MIS COMPROBANTES'!O181=0,0,'PASO 1&gt;COPIAR MIS COMPROBANTES'!R181&gt;1.15,0,'PASO 1&gt;COPIAR MIS COMPROBANTES'!R181&lt;1.14,'PASO 1&gt;COPIAR MIS COMPROBANTES'!O181)*'PASO 1&gt;COPIAR MIS COMPROBANTES'!J181,"")</f>
        <v>0</v>
      </c>
      <c r="K181" s="8">
        <f>IFERROR(_xlfn.IFS('PASO 1&gt;COPIAR MIS COMPROBANTES'!O181=0,0,'PASO 1&gt;COPIAR MIS COMPROBANTES'!R181&lt;1.15,0,'PASO 1&gt;COPIAR MIS COMPROBANTES'!R181&gt;1.25,0,'PASO 1&gt;COPIAR MIS COMPROBANTES'!R181&gt;1.16,'PASO 1&gt;COPIAR MIS COMPROBANTES'!O181)*'PASO 1&gt;COPIAR MIS COMPROBANTES'!J181,"")</f>
        <v>0</v>
      </c>
      <c r="L181" s="8">
        <f>IFERROR(_xlfn.IFS('PASO 1&gt;COPIAR MIS COMPROBANTES'!O181=0,0,'PASO 1&gt;COPIAR MIS COMPROBANTES'!R181&lt;1.23,0,'PASO 1&gt;COPIAR MIS COMPROBANTES'!R181&gt;1.25,'PASO 1&gt;COPIAR MIS COMPROBANTES'!O181)*'PASO 1&gt;COPIAR MIS COMPROBANTES'!J181,"")</f>
        <v>0</v>
      </c>
      <c r="M181" s="8">
        <f>IFERROR(IF((J181+K181+L181)=0,0,(+'PASO 1&gt;COPIAR MIS COMPROBANTES'!L181*'PASO 1&gt;COPIAR MIS COMPROBANTES'!J181)),"")</f>
        <v>0</v>
      </c>
      <c r="N181" s="8">
        <f>IFERROR(IF((J181+K181+L181+M181)=0,I181,(IF(B181="C",I181,(+'PASO 1&gt;COPIAR MIS COMPROBANTES'!N181*'PASO 1&gt;COPIAR MIS COMPROBANTES'!J181)))),"")</f>
        <v>0</v>
      </c>
      <c r="O181" s="8">
        <f>IFERROR(+'PASO 1&gt;COPIAR MIS COMPROBANTES'!S181*'PASO 1&gt;COPIAR MIS COMPROBANTES'!J181,"")</f>
        <v>0</v>
      </c>
      <c r="P181" s="8">
        <f>IFERROR(+'PASO 1&gt;COPIAR MIS COMPROBANTES'!M181*'PASO 1&gt;COPIAR MIS COMPROBANTES'!J181,"")</f>
        <v>0</v>
      </c>
      <c r="Q181" s="20" t="str">
        <f>IF(D181&lt;&gt;0,Tablas!$H$3,"")</f>
        <v/>
      </c>
      <c r="R181" s="21"/>
    </row>
    <row r="182" spans="1:18">
      <c r="A182" s="5" t="str">
        <f>IFERROR(VLOOKUP('PASO 1&gt;COPIAR MIS COMPROBANTES'!B182,Tablas!$C:$D,2,FALSE),"")</f>
        <v/>
      </c>
      <c r="B182" s="5" t="str">
        <f>IFERROR(VLOOKUP('PASO 1&gt;COPIAR MIS COMPROBANTES'!B182,Tablas!$C:$E,3,FALSE),"")</f>
        <v/>
      </c>
      <c r="C182" s="6">
        <f>IFERROR('PASO 1&gt;COPIAR MIS COMPROBANTES'!I182,"")</f>
        <v>0</v>
      </c>
      <c r="D182" s="15">
        <f>IFERROR('PASO 1&gt;COPIAR MIS COMPROBANTES'!H182,"")</f>
        <v>0</v>
      </c>
      <c r="E182" t="str">
        <f>IFERROR(CONCATENATE(REPT(0,4-LEN('PASO 1&gt;COPIAR MIS COMPROBANTES'!C182)),'PASO 1&gt;COPIAR MIS COMPROBANTES'!C182)&amp;"-"&amp;CONCATENATE(REPT(0,8-LEN('PASO 1&gt;COPIAR MIS COMPROBANTES'!D182)),'PASO 1&gt;COPIAR MIS COMPROBANTES'!D182),"")</f>
        <v>0000-00000000</v>
      </c>
      <c r="F182" s="7">
        <f>IFERROR('PASO 1&gt;COPIAR MIS COMPROBANTES'!A182,"")</f>
        <v>0</v>
      </c>
      <c r="G182" s="7">
        <f t="shared" si="2"/>
        <v>0</v>
      </c>
      <c r="H182" s="6" t="str">
        <f>IF(D182&lt;&gt;0,Tablas!$H$1,"")</f>
        <v/>
      </c>
      <c r="I182" s="8">
        <f>IFERROR(+'PASO 1&gt;COPIAR MIS COMPROBANTES'!P182*'PASO 1&gt;COPIAR MIS COMPROBANTES'!J182,"")</f>
        <v>0</v>
      </c>
      <c r="J182" s="8">
        <f>IFERROR(_xlfn.IFS('PASO 1&gt;COPIAR MIS COMPROBANTES'!O182=0,0,'PASO 1&gt;COPIAR MIS COMPROBANTES'!R182&gt;1.15,0,'PASO 1&gt;COPIAR MIS COMPROBANTES'!R182&lt;1.14,'PASO 1&gt;COPIAR MIS COMPROBANTES'!O182)*'PASO 1&gt;COPIAR MIS COMPROBANTES'!J182,"")</f>
        <v>0</v>
      </c>
      <c r="K182" s="8">
        <f>IFERROR(_xlfn.IFS('PASO 1&gt;COPIAR MIS COMPROBANTES'!O182=0,0,'PASO 1&gt;COPIAR MIS COMPROBANTES'!R182&lt;1.15,0,'PASO 1&gt;COPIAR MIS COMPROBANTES'!R182&gt;1.25,0,'PASO 1&gt;COPIAR MIS COMPROBANTES'!R182&gt;1.16,'PASO 1&gt;COPIAR MIS COMPROBANTES'!O182)*'PASO 1&gt;COPIAR MIS COMPROBANTES'!J182,"")</f>
        <v>0</v>
      </c>
      <c r="L182" s="8">
        <f>IFERROR(_xlfn.IFS('PASO 1&gt;COPIAR MIS COMPROBANTES'!O182=0,0,'PASO 1&gt;COPIAR MIS COMPROBANTES'!R182&lt;1.23,0,'PASO 1&gt;COPIAR MIS COMPROBANTES'!R182&gt;1.25,'PASO 1&gt;COPIAR MIS COMPROBANTES'!O182)*'PASO 1&gt;COPIAR MIS COMPROBANTES'!J182,"")</f>
        <v>0</v>
      </c>
      <c r="M182" s="8">
        <f>IFERROR(IF((J182+K182+L182)=0,0,(+'PASO 1&gt;COPIAR MIS COMPROBANTES'!L182*'PASO 1&gt;COPIAR MIS COMPROBANTES'!J182)),"")</f>
        <v>0</v>
      </c>
      <c r="N182" s="8">
        <f>IFERROR(IF((J182+K182+L182+M182)=0,I182,(IF(B182="C",I182,(+'PASO 1&gt;COPIAR MIS COMPROBANTES'!N182*'PASO 1&gt;COPIAR MIS COMPROBANTES'!J182)))),"")</f>
        <v>0</v>
      </c>
      <c r="O182" s="8">
        <f>IFERROR(+'PASO 1&gt;COPIAR MIS COMPROBANTES'!S182*'PASO 1&gt;COPIAR MIS COMPROBANTES'!J182,"")</f>
        <v>0</v>
      </c>
      <c r="P182" s="8">
        <f>IFERROR(+'PASO 1&gt;COPIAR MIS COMPROBANTES'!M182*'PASO 1&gt;COPIAR MIS COMPROBANTES'!J182,"")</f>
        <v>0</v>
      </c>
      <c r="Q182" s="20" t="str">
        <f>IF(D182&lt;&gt;0,Tablas!$H$3,"")</f>
        <v/>
      </c>
      <c r="R182" s="21"/>
    </row>
    <row r="183" spans="1:18">
      <c r="A183" s="5" t="str">
        <f>IFERROR(VLOOKUP('PASO 1&gt;COPIAR MIS COMPROBANTES'!B183,Tablas!$C:$D,2,FALSE),"")</f>
        <v/>
      </c>
      <c r="B183" s="5" t="str">
        <f>IFERROR(VLOOKUP('PASO 1&gt;COPIAR MIS COMPROBANTES'!B183,Tablas!$C:$E,3,FALSE),"")</f>
        <v/>
      </c>
      <c r="C183" s="6">
        <f>IFERROR('PASO 1&gt;COPIAR MIS COMPROBANTES'!I183,"")</f>
        <v>0</v>
      </c>
      <c r="D183" s="15">
        <f>IFERROR('PASO 1&gt;COPIAR MIS COMPROBANTES'!H183,"")</f>
        <v>0</v>
      </c>
      <c r="E183" t="str">
        <f>IFERROR(CONCATENATE(REPT(0,4-LEN('PASO 1&gt;COPIAR MIS COMPROBANTES'!C183)),'PASO 1&gt;COPIAR MIS COMPROBANTES'!C183)&amp;"-"&amp;CONCATENATE(REPT(0,8-LEN('PASO 1&gt;COPIAR MIS COMPROBANTES'!D183)),'PASO 1&gt;COPIAR MIS COMPROBANTES'!D183),"")</f>
        <v>0000-00000000</v>
      </c>
      <c r="F183" s="7">
        <f>IFERROR('PASO 1&gt;COPIAR MIS COMPROBANTES'!A183,"")</f>
        <v>0</v>
      </c>
      <c r="G183" s="7">
        <f t="shared" si="2"/>
        <v>0</v>
      </c>
      <c r="H183" s="6" t="str">
        <f>IF(D183&lt;&gt;0,Tablas!$H$1,"")</f>
        <v/>
      </c>
      <c r="I183" s="8">
        <f>IFERROR(+'PASO 1&gt;COPIAR MIS COMPROBANTES'!P183*'PASO 1&gt;COPIAR MIS COMPROBANTES'!J183,"")</f>
        <v>0</v>
      </c>
      <c r="J183" s="8">
        <f>IFERROR(_xlfn.IFS('PASO 1&gt;COPIAR MIS COMPROBANTES'!O183=0,0,'PASO 1&gt;COPIAR MIS COMPROBANTES'!R183&gt;1.15,0,'PASO 1&gt;COPIAR MIS COMPROBANTES'!R183&lt;1.14,'PASO 1&gt;COPIAR MIS COMPROBANTES'!O183)*'PASO 1&gt;COPIAR MIS COMPROBANTES'!J183,"")</f>
        <v>0</v>
      </c>
      <c r="K183" s="8">
        <f>IFERROR(_xlfn.IFS('PASO 1&gt;COPIAR MIS COMPROBANTES'!O183=0,0,'PASO 1&gt;COPIAR MIS COMPROBANTES'!R183&lt;1.15,0,'PASO 1&gt;COPIAR MIS COMPROBANTES'!R183&gt;1.25,0,'PASO 1&gt;COPIAR MIS COMPROBANTES'!R183&gt;1.16,'PASO 1&gt;COPIAR MIS COMPROBANTES'!O183)*'PASO 1&gt;COPIAR MIS COMPROBANTES'!J183,"")</f>
        <v>0</v>
      </c>
      <c r="L183" s="8">
        <f>IFERROR(_xlfn.IFS('PASO 1&gt;COPIAR MIS COMPROBANTES'!O183=0,0,'PASO 1&gt;COPIAR MIS COMPROBANTES'!R183&lt;1.23,0,'PASO 1&gt;COPIAR MIS COMPROBANTES'!R183&gt;1.25,'PASO 1&gt;COPIAR MIS COMPROBANTES'!O183)*'PASO 1&gt;COPIAR MIS COMPROBANTES'!J183,"")</f>
        <v>0</v>
      </c>
      <c r="M183" s="8">
        <f>IFERROR(IF((J183+K183+L183)=0,0,(+'PASO 1&gt;COPIAR MIS COMPROBANTES'!L183*'PASO 1&gt;COPIAR MIS COMPROBANTES'!J183)),"")</f>
        <v>0</v>
      </c>
      <c r="N183" s="8">
        <f>IFERROR(IF((J183+K183+L183+M183)=0,I183,(IF(B183="C",I183,(+'PASO 1&gt;COPIAR MIS COMPROBANTES'!N183*'PASO 1&gt;COPIAR MIS COMPROBANTES'!J183)))),"")</f>
        <v>0</v>
      </c>
      <c r="O183" s="8">
        <f>IFERROR(+'PASO 1&gt;COPIAR MIS COMPROBANTES'!S183*'PASO 1&gt;COPIAR MIS COMPROBANTES'!J183,"")</f>
        <v>0</v>
      </c>
      <c r="P183" s="8">
        <f>IFERROR(+'PASO 1&gt;COPIAR MIS COMPROBANTES'!M183*'PASO 1&gt;COPIAR MIS COMPROBANTES'!J183,"")</f>
        <v>0</v>
      </c>
      <c r="Q183" s="20" t="str">
        <f>IF(D183&lt;&gt;0,Tablas!$H$3,"")</f>
        <v/>
      </c>
      <c r="R183" s="21"/>
    </row>
    <row r="184" spans="1:18">
      <c r="A184" s="5" t="str">
        <f>IFERROR(VLOOKUP('PASO 1&gt;COPIAR MIS COMPROBANTES'!B184,Tablas!$C:$D,2,FALSE),"")</f>
        <v/>
      </c>
      <c r="B184" s="5" t="str">
        <f>IFERROR(VLOOKUP('PASO 1&gt;COPIAR MIS COMPROBANTES'!B184,Tablas!$C:$E,3,FALSE),"")</f>
        <v/>
      </c>
      <c r="C184" s="6">
        <f>IFERROR('PASO 1&gt;COPIAR MIS COMPROBANTES'!I184,"")</f>
        <v>0</v>
      </c>
      <c r="D184" s="15">
        <f>IFERROR('PASO 1&gt;COPIAR MIS COMPROBANTES'!H184,"")</f>
        <v>0</v>
      </c>
      <c r="E184" t="str">
        <f>IFERROR(CONCATENATE(REPT(0,4-LEN('PASO 1&gt;COPIAR MIS COMPROBANTES'!C184)),'PASO 1&gt;COPIAR MIS COMPROBANTES'!C184)&amp;"-"&amp;CONCATENATE(REPT(0,8-LEN('PASO 1&gt;COPIAR MIS COMPROBANTES'!D184)),'PASO 1&gt;COPIAR MIS COMPROBANTES'!D184),"")</f>
        <v>0000-00000000</v>
      </c>
      <c r="F184" s="7">
        <f>IFERROR('PASO 1&gt;COPIAR MIS COMPROBANTES'!A184,"")</f>
        <v>0</v>
      </c>
      <c r="G184" s="7">
        <f t="shared" si="2"/>
        <v>0</v>
      </c>
      <c r="H184" s="6" t="str">
        <f>IF(D184&lt;&gt;0,Tablas!$H$1,"")</f>
        <v/>
      </c>
      <c r="I184" s="8">
        <f>IFERROR(+'PASO 1&gt;COPIAR MIS COMPROBANTES'!P184*'PASO 1&gt;COPIAR MIS COMPROBANTES'!J184,"")</f>
        <v>0</v>
      </c>
      <c r="J184" s="8">
        <f>IFERROR(_xlfn.IFS('PASO 1&gt;COPIAR MIS COMPROBANTES'!O184=0,0,'PASO 1&gt;COPIAR MIS COMPROBANTES'!R184&gt;1.15,0,'PASO 1&gt;COPIAR MIS COMPROBANTES'!R184&lt;1.14,'PASO 1&gt;COPIAR MIS COMPROBANTES'!O184)*'PASO 1&gt;COPIAR MIS COMPROBANTES'!J184,"")</f>
        <v>0</v>
      </c>
      <c r="K184" s="8">
        <f>IFERROR(_xlfn.IFS('PASO 1&gt;COPIAR MIS COMPROBANTES'!O184=0,0,'PASO 1&gt;COPIAR MIS COMPROBANTES'!R184&lt;1.15,0,'PASO 1&gt;COPIAR MIS COMPROBANTES'!R184&gt;1.25,0,'PASO 1&gt;COPIAR MIS COMPROBANTES'!R184&gt;1.16,'PASO 1&gt;COPIAR MIS COMPROBANTES'!O184)*'PASO 1&gt;COPIAR MIS COMPROBANTES'!J184,"")</f>
        <v>0</v>
      </c>
      <c r="L184" s="8">
        <f>IFERROR(_xlfn.IFS('PASO 1&gt;COPIAR MIS COMPROBANTES'!O184=0,0,'PASO 1&gt;COPIAR MIS COMPROBANTES'!R184&lt;1.23,0,'PASO 1&gt;COPIAR MIS COMPROBANTES'!R184&gt;1.25,'PASO 1&gt;COPIAR MIS COMPROBANTES'!O184)*'PASO 1&gt;COPIAR MIS COMPROBANTES'!J184,"")</f>
        <v>0</v>
      </c>
      <c r="M184" s="8">
        <f>IFERROR(IF((J184+K184+L184)=0,0,(+'PASO 1&gt;COPIAR MIS COMPROBANTES'!L184*'PASO 1&gt;COPIAR MIS COMPROBANTES'!J184)),"")</f>
        <v>0</v>
      </c>
      <c r="N184" s="8">
        <f>IFERROR(IF((J184+K184+L184+M184)=0,I184,(IF(B184="C",I184,(+'PASO 1&gt;COPIAR MIS COMPROBANTES'!N184*'PASO 1&gt;COPIAR MIS COMPROBANTES'!J184)))),"")</f>
        <v>0</v>
      </c>
      <c r="O184" s="8">
        <f>IFERROR(+'PASO 1&gt;COPIAR MIS COMPROBANTES'!S184*'PASO 1&gt;COPIAR MIS COMPROBANTES'!J184,"")</f>
        <v>0</v>
      </c>
      <c r="P184" s="8">
        <f>IFERROR(+'PASO 1&gt;COPIAR MIS COMPROBANTES'!M184*'PASO 1&gt;COPIAR MIS COMPROBANTES'!J184,"")</f>
        <v>0</v>
      </c>
      <c r="Q184" s="20" t="str">
        <f>IF(D184&lt;&gt;0,Tablas!$H$3,"")</f>
        <v/>
      </c>
      <c r="R184" s="21"/>
    </row>
    <row r="185" spans="1:18">
      <c r="A185" s="5" t="str">
        <f>IFERROR(VLOOKUP('PASO 1&gt;COPIAR MIS COMPROBANTES'!B185,Tablas!$C:$D,2,FALSE),"")</f>
        <v/>
      </c>
      <c r="B185" s="5" t="str">
        <f>IFERROR(VLOOKUP('PASO 1&gt;COPIAR MIS COMPROBANTES'!B185,Tablas!$C:$E,3,FALSE),"")</f>
        <v/>
      </c>
      <c r="C185" s="6">
        <f>IFERROR('PASO 1&gt;COPIAR MIS COMPROBANTES'!I185,"")</f>
        <v>0</v>
      </c>
      <c r="D185" s="15">
        <f>IFERROR('PASO 1&gt;COPIAR MIS COMPROBANTES'!H185,"")</f>
        <v>0</v>
      </c>
      <c r="E185" t="str">
        <f>IFERROR(CONCATENATE(REPT(0,4-LEN('PASO 1&gt;COPIAR MIS COMPROBANTES'!C185)),'PASO 1&gt;COPIAR MIS COMPROBANTES'!C185)&amp;"-"&amp;CONCATENATE(REPT(0,8-LEN('PASO 1&gt;COPIAR MIS COMPROBANTES'!D185)),'PASO 1&gt;COPIAR MIS COMPROBANTES'!D185),"")</f>
        <v>0000-00000000</v>
      </c>
      <c r="F185" s="7">
        <f>IFERROR('PASO 1&gt;COPIAR MIS COMPROBANTES'!A185,"")</f>
        <v>0</v>
      </c>
      <c r="G185" s="7">
        <f t="shared" si="2"/>
        <v>0</v>
      </c>
      <c r="H185" s="6" t="str">
        <f>IF(D185&lt;&gt;0,Tablas!$H$1,"")</f>
        <v/>
      </c>
      <c r="I185" s="8">
        <f>IFERROR(+'PASO 1&gt;COPIAR MIS COMPROBANTES'!P185*'PASO 1&gt;COPIAR MIS COMPROBANTES'!J185,"")</f>
        <v>0</v>
      </c>
      <c r="J185" s="8">
        <f>IFERROR(_xlfn.IFS('PASO 1&gt;COPIAR MIS COMPROBANTES'!O185=0,0,'PASO 1&gt;COPIAR MIS COMPROBANTES'!R185&gt;1.15,0,'PASO 1&gt;COPIAR MIS COMPROBANTES'!R185&lt;1.14,'PASO 1&gt;COPIAR MIS COMPROBANTES'!O185)*'PASO 1&gt;COPIAR MIS COMPROBANTES'!J185,"")</f>
        <v>0</v>
      </c>
      <c r="K185" s="8">
        <f>IFERROR(_xlfn.IFS('PASO 1&gt;COPIAR MIS COMPROBANTES'!O185=0,0,'PASO 1&gt;COPIAR MIS COMPROBANTES'!R185&lt;1.15,0,'PASO 1&gt;COPIAR MIS COMPROBANTES'!R185&gt;1.25,0,'PASO 1&gt;COPIAR MIS COMPROBANTES'!R185&gt;1.16,'PASO 1&gt;COPIAR MIS COMPROBANTES'!O185)*'PASO 1&gt;COPIAR MIS COMPROBANTES'!J185,"")</f>
        <v>0</v>
      </c>
      <c r="L185" s="8">
        <f>IFERROR(_xlfn.IFS('PASO 1&gt;COPIAR MIS COMPROBANTES'!O185=0,0,'PASO 1&gt;COPIAR MIS COMPROBANTES'!R185&lt;1.23,0,'PASO 1&gt;COPIAR MIS COMPROBANTES'!R185&gt;1.25,'PASO 1&gt;COPIAR MIS COMPROBANTES'!O185)*'PASO 1&gt;COPIAR MIS COMPROBANTES'!J185,"")</f>
        <v>0</v>
      </c>
      <c r="M185" s="8">
        <f>IFERROR(IF((J185+K185+L185)=0,0,(+'PASO 1&gt;COPIAR MIS COMPROBANTES'!L185*'PASO 1&gt;COPIAR MIS COMPROBANTES'!J185)),"")</f>
        <v>0</v>
      </c>
      <c r="N185" s="8">
        <f>IFERROR(IF((J185+K185+L185+M185)=0,I185,(IF(B185="C",I185,(+'PASO 1&gt;COPIAR MIS COMPROBANTES'!N185*'PASO 1&gt;COPIAR MIS COMPROBANTES'!J185)))),"")</f>
        <v>0</v>
      </c>
      <c r="O185" s="8">
        <f>IFERROR(+'PASO 1&gt;COPIAR MIS COMPROBANTES'!S185*'PASO 1&gt;COPIAR MIS COMPROBANTES'!J185,"")</f>
        <v>0</v>
      </c>
      <c r="P185" s="8">
        <f>IFERROR(+'PASO 1&gt;COPIAR MIS COMPROBANTES'!M185*'PASO 1&gt;COPIAR MIS COMPROBANTES'!J185,"")</f>
        <v>0</v>
      </c>
      <c r="Q185" s="20" t="str">
        <f>IF(D185&lt;&gt;0,Tablas!$H$3,"")</f>
        <v/>
      </c>
      <c r="R185" s="21"/>
    </row>
    <row r="186" spans="1:18">
      <c r="A186" s="5" t="str">
        <f>IFERROR(VLOOKUP('PASO 1&gt;COPIAR MIS COMPROBANTES'!B186,Tablas!$C:$D,2,FALSE),"")</f>
        <v/>
      </c>
      <c r="B186" s="5" t="str">
        <f>IFERROR(VLOOKUP('PASO 1&gt;COPIAR MIS COMPROBANTES'!B186,Tablas!$C:$E,3,FALSE),"")</f>
        <v/>
      </c>
      <c r="C186" s="6">
        <f>IFERROR('PASO 1&gt;COPIAR MIS COMPROBANTES'!I186,"")</f>
        <v>0</v>
      </c>
      <c r="D186" s="15">
        <f>IFERROR('PASO 1&gt;COPIAR MIS COMPROBANTES'!H186,"")</f>
        <v>0</v>
      </c>
      <c r="E186" t="str">
        <f>IFERROR(CONCATENATE(REPT(0,4-LEN('PASO 1&gt;COPIAR MIS COMPROBANTES'!C186)),'PASO 1&gt;COPIAR MIS COMPROBANTES'!C186)&amp;"-"&amp;CONCATENATE(REPT(0,8-LEN('PASO 1&gt;COPIAR MIS COMPROBANTES'!D186)),'PASO 1&gt;COPIAR MIS COMPROBANTES'!D186),"")</f>
        <v>0000-00000000</v>
      </c>
      <c r="F186" s="7">
        <f>IFERROR('PASO 1&gt;COPIAR MIS COMPROBANTES'!A186,"")</f>
        <v>0</v>
      </c>
      <c r="G186" s="7">
        <f t="shared" si="2"/>
        <v>0</v>
      </c>
      <c r="H186" s="6" t="str">
        <f>IF(D186&lt;&gt;0,Tablas!$H$1,"")</f>
        <v/>
      </c>
      <c r="I186" s="8">
        <f>IFERROR(+'PASO 1&gt;COPIAR MIS COMPROBANTES'!P186*'PASO 1&gt;COPIAR MIS COMPROBANTES'!J186,"")</f>
        <v>0</v>
      </c>
      <c r="J186" s="8">
        <f>IFERROR(_xlfn.IFS('PASO 1&gt;COPIAR MIS COMPROBANTES'!O186=0,0,'PASO 1&gt;COPIAR MIS COMPROBANTES'!R186&gt;1.15,0,'PASO 1&gt;COPIAR MIS COMPROBANTES'!R186&lt;1.14,'PASO 1&gt;COPIAR MIS COMPROBANTES'!O186)*'PASO 1&gt;COPIAR MIS COMPROBANTES'!J186,"")</f>
        <v>0</v>
      </c>
      <c r="K186" s="8">
        <f>IFERROR(_xlfn.IFS('PASO 1&gt;COPIAR MIS COMPROBANTES'!O186=0,0,'PASO 1&gt;COPIAR MIS COMPROBANTES'!R186&lt;1.15,0,'PASO 1&gt;COPIAR MIS COMPROBANTES'!R186&gt;1.25,0,'PASO 1&gt;COPIAR MIS COMPROBANTES'!R186&gt;1.16,'PASO 1&gt;COPIAR MIS COMPROBANTES'!O186)*'PASO 1&gt;COPIAR MIS COMPROBANTES'!J186,"")</f>
        <v>0</v>
      </c>
      <c r="L186" s="8">
        <f>IFERROR(_xlfn.IFS('PASO 1&gt;COPIAR MIS COMPROBANTES'!O186=0,0,'PASO 1&gt;COPIAR MIS COMPROBANTES'!R186&lt;1.23,0,'PASO 1&gt;COPIAR MIS COMPROBANTES'!R186&gt;1.25,'PASO 1&gt;COPIAR MIS COMPROBANTES'!O186)*'PASO 1&gt;COPIAR MIS COMPROBANTES'!J186,"")</f>
        <v>0</v>
      </c>
      <c r="M186" s="8">
        <f>IFERROR(IF((J186+K186+L186)=0,0,(+'PASO 1&gt;COPIAR MIS COMPROBANTES'!L186*'PASO 1&gt;COPIAR MIS COMPROBANTES'!J186)),"")</f>
        <v>0</v>
      </c>
      <c r="N186" s="8">
        <f>IFERROR(IF((J186+K186+L186+M186)=0,I186,(IF(B186="C",I186,(+'PASO 1&gt;COPIAR MIS COMPROBANTES'!N186*'PASO 1&gt;COPIAR MIS COMPROBANTES'!J186)))),"")</f>
        <v>0</v>
      </c>
      <c r="O186" s="8">
        <f>IFERROR(+'PASO 1&gt;COPIAR MIS COMPROBANTES'!S186*'PASO 1&gt;COPIAR MIS COMPROBANTES'!J186,"")</f>
        <v>0</v>
      </c>
      <c r="P186" s="8">
        <f>IFERROR(+'PASO 1&gt;COPIAR MIS COMPROBANTES'!M186*'PASO 1&gt;COPIAR MIS COMPROBANTES'!J186,"")</f>
        <v>0</v>
      </c>
      <c r="Q186" s="20" t="str">
        <f>IF(D186&lt;&gt;0,Tablas!$H$3,"")</f>
        <v/>
      </c>
      <c r="R186" s="21"/>
    </row>
    <row r="187" spans="1:18">
      <c r="A187" s="5" t="str">
        <f>IFERROR(VLOOKUP('PASO 1&gt;COPIAR MIS COMPROBANTES'!B187,Tablas!$C:$D,2,FALSE),"")</f>
        <v/>
      </c>
      <c r="B187" s="5" t="str">
        <f>IFERROR(VLOOKUP('PASO 1&gt;COPIAR MIS COMPROBANTES'!B187,Tablas!$C:$E,3,FALSE),"")</f>
        <v/>
      </c>
      <c r="C187" s="6">
        <f>IFERROR('PASO 1&gt;COPIAR MIS COMPROBANTES'!I187,"")</f>
        <v>0</v>
      </c>
      <c r="D187" s="15">
        <f>IFERROR('PASO 1&gt;COPIAR MIS COMPROBANTES'!H187,"")</f>
        <v>0</v>
      </c>
      <c r="E187" t="str">
        <f>IFERROR(CONCATENATE(REPT(0,4-LEN('PASO 1&gt;COPIAR MIS COMPROBANTES'!C187)),'PASO 1&gt;COPIAR MIS COMPROBANTES'!C187)&amp;"-"&amp;CONCATENATE(REPT(0,8-LEN('PASO 1&gt;COPIAR MIS COMPROBANTES'!D187)),'PASO 1&gt;COPIAR MIS COMPROBANTES'!D187),"")</f>
        <v>0000-00000000</v>
      </c>
      <c r="F187" s="7">
        <f>IFERROR('PASO 1&gt;COPIAR MIS COMPROBANTES'!A187,"")</f>
        <v>0</v>
      </c>
      <c r="G187" s="7">
        <f t="shared" si="2"/>
        <v>0</v>
      </c>
      <c r="H187" s="6" t="str">
        <f>IF(D187&lt;&gt;0,Tablas!$H$1,"")</f>
        <v/>
      </c>
      <c r="I187" s="8">
        <f>IFERROR(+'PASO 1&gt;COPIAR MIS COMPROBANTES'!P187*'PASO 1&gt;COPIAR MIS COMPROBANTES'!J187,"")</f>
        <v>0</v>
      </c>
      <c r="J187" s="8">
        <f>IFERROR(_xlfn.IFS('PASO 1&gt;COPIAR MIS COMPROBANTES'!O187=0,0,'PASO 1&gt;COPIAR MIS COMPROBANTES'!R187&gt;1.15,0,'PASO 1&gt;COPIAR MIS COMPROBANTES'!R187&lt;1.14,'PASO 1&gt;COPIAR MIS COMPROBANTES'!O187)*'PASO 1&gt;COPIAR MIS COMPROBANTES'!J187,"")</f>
        <v>0</v>
      </c>
      <c r="K187" s="8">
        <f>IFERROR(_xlfn.IFS('PASO 1&gt;COPIAR MIS COMPROBANTES'!O187=0,0,'PASO 1&gt;COPIAR MIS COMPROBANTES'!R187&lt;1.15,0,'PASO 1&gt;COPIAR MIS COMPROBANTES'!R187&gt;1.25,0,'PASO 1&gt;COPIAR MIS COMPROBANTES'!R187&gt;1.16,'PASO 1&gt;COPIAR MIS COMPROBANTES'!O187)*'PASO 1&gt;COPIAR MIS COMPROBANTES'!J187,"")</f>
        <v>0</v>
      </c>
      <c r="L187" s="8">
        <f>IFERROR(_xlfn.IFS('PASO 1&gt;COPIAR MIS COMPROBANTES'!O187=0,0,'PASO 1&gt;COPIAR MIS COMPROBANTES'!R187&lt;1.23,0,'PASO 1&gt;COPIAR MIS COMPROBANTES'!R187&gt;1.25,'PASO 1&gt;COPIAR MIS COMPROBANTES'!O187)*'PASO 1&gt;COPIAR MIS COMPROBANTES'!J187,"")</f>
        <v>0</v>
      </c>
      <c r="M187" s="8">
        <f>IFERROR(IF((J187+K187+L187)=0,0,(+'PASO 1&gt;COPIAR MIS COMPROBANTES'!L187*'PASO 1&gt;COPIAR MIS COMPROBANTES'!J187)),"")</f>
        <v>0</v>
      </c>
      <c r="N187" s="8">
        <f>IFERROR(IF((J187+K187+L187+M187)=0,I187,(IF(B187="C",I187,(+'PASO 1&gt;COPIAR MIS COMPROBANTES'!N187*'PASO 1&gt;COPIAR MIS COMPROBANTES'!J187)))),"")</f>
        <v>0</v>
      </c>
      <c r="O187" s="8">
        <f>IFERROR(+'PASO 1&gt;COPIAR MIS COMPROBANTES'!S187*'PASO 1&gt;COPIAR MIS COMPROBANTES'!J187,"")</f>
        <v>0</v>
      </c>
      <c r="P187" s="8">
        <f>IFERROR(+'PASO 1&gt;COPIAR MIS COMPROBANTES'!M187*'PASO 1&gt;COPIAR MIS COMPROBANTES'!J187,"")</f>
        <v>0</v>
      </c>
      <c r="Q187" s="20" t="str">
        <f>IF(D187&lt;&gt;0,Tablas!$H$3,"")</f>
        <v/>
      </c>
      <c r="R187" s="21"/>
    </row>
    <row r="188" spans="1:18">
      <c r="A188" s="5" t="str">
        <f>IFERROR(VLOOKUP('PASO 1&gt;COPIAR MIS COMPROBANTES'!B188,Tablas!$C:$D,2,FALSE),"")</f>
        <v/>
      </c>
      <c r="B188" s="5" t="str">
        <f>IFERROR(VLOOKUP('PASO 1&gt;COPIAR MIS COMPROBANTES'!B188,Tablas!$C:$E,3,FALSE),"")</f>
        <v/>
      </c>
      <c r="C188" s="6">
        <f>IFERROR('PASO 1&gt;COPIAR MIS COMPROBANTES'!I188,"")</f>
        <v>0</v>
      </c>
      <c r="D188" s="15">
        <f>IFERROR('PASO 1&gt;COPIAR MIS COMPROBANTES'!H188,"")</f>
        <v>0</v>
      </c>
      <c r="E188" t="str">
        <f>IFERROR(CONCATENATE(REPT(0,4-LEN('PASO 1&gt;COPIAR MIS COMPROBANTES'!C188)),'PASO 1&gt;COPIAR MIS COMPROBANTES'!C188)&amp;"-"&amp;CONCATENATE(REPT(0,8-LEN('PASO 1&gt;COPIAR MIS COMPROBANTES'!D188)),'PASO 1&gt;COPIAR MIS COMPROBANTES'!D188),"")</f>
        <v>0000-00000000</v>
      </c>
      <c r="F188" s="7">
        <f>IFERROR('PASO 1&gt;COPIAR MIS COMPROBANTES'!A188,"")</f>
        <v>0</v>
      </c>
      <c r="G188" s="7">
        <f t="shared" si="2"/>
        <v>0</v>
      </c>
      <c r="H188" s="6" t="str">
        <f>IF(D188&lt;&gt;0,Tablas!$H$1,"")</f>
        <v/>
      </c>
      <c r="I188" s="8">
        <f>IFERROR(+'PASO 1&gt;COPIAR MIS COMPROBANTES'!P188*'PASO 1&gt;COPIAR MIS COMPROBANTES'!J188,"")</f>
        <v>0</v>
      </c>
      <c r="J188" s="8">
        <f>IFERROR(_xlfn.IFS('PASO 1&gt;COPIAR MIS COMPROBANTES'!O188=0,0,'PASO 1&gt;COPIAR MIS COMPROBANTES'!R188&gt;1.15,0,'PASO 1&gt;COPIAR MIS COMPROBANTES'!R188&lt;1.14,'PASO 1&gt;COPIAR MIS COMPROBANTES'!O188)*'PASO 1&gt;COPIAR MIS COMPROBANTES'!J188,"")</f>
        <v>0</v>
      </c>
      <c r="K188" s="8">
        <f>IFERROR(_xlfn.IFS('PASO 1&gt;COPIAR MIS COMPROBANTES'!O188=0,0,'PASO 1&gt;COPIAR MIS COMPROBANTES'!R188&lt;1.15,0,'PASO 1&gt;COPIAR MIS COMPROBANTES'!R188&gt;1.25,0,'PASO 1&gt;COPIAR MIS COMPROBANTES'!R188&gt;1.16,'PASO 1&gt;COPIAR MIS COMPROBANTES'!O188)*'PASO 1&gt;COPIAR MIS COMPROBANTES'!J188,"")</f>
        <v>0</v>
      </c>
      <c r="L188" s="8">
        <f>IFERROR(_xlfn.IFS('PASO 1&gt;COPIAR MIS COMPROBANTES'!O188=0,0,'PASO 1&gt;COPIAR MIS COMPROBANTES'!R188&lt;1.23,0,'PASO 1&gt;COPIAR MIS COMPROBANTES'!R188&gt;1.25,'PASO 1&gt;COPIAR MIS COMPROBANTES'!O188)*'PASO 1&gt;COPIAR MIS COMPROBANTES'!J188,"")</f>
        <v>0</v>
      </c>
      <c r="M188" s="8">
        <f>IFERROR(IF((J188+K188+L188)=0,0,(+'PASO 1&gt;COPIAR MIS COMPROBANTES'!L188*'PASO 1&gt;COPIAR MIS COMPROBANTES'!J188)),"")</f>
        <v>0</v>
      </c>
      <c r="N188" s="8">
        <f>IFERROR(IF((J188+K188+L188+M188)=0,I188,(IF(B188="C",I188,(+'PASO 1&gt;COPIAR MIS COMPROBANTES'!N188*'PASO 1&gt;COPIAR MIS COMPROBANTES'!J188)))),"")</f>
        <v>0</v>
      </c>
      <c r="O188" s="8">
        <f>IFERROR(+'PASO 1&gt;COPIAR MIS COMPROBANTES'!S188*'PASO 1&gt;COPIAR MIS COMPROBANTES'!J188,"")</f>
        <v>0</v>
      </c>
      <c r="P188" s="8">
        <f>IFERROR(+'PASO 1&gt;COPIAR MIS COMPROBANTES'!M188*'PASO 1&gt;COPIAR MIS COMPROBANTES'!J188,"")</f>
        <v>0</v>
      </c>
      <c r="Q188" s="20" t="str">
        <f>IF(D188&lt;&gt;0,Tablas!$H$3,"")</f>
        <v/>
      </c>
      <c r="R188" s="21"/>
    </row>
    <row r="189" spans="1:18">
      <c r="A189" s="5" t="str">
        <f>IFERROR(VLOOKUP('PASO 1&gt;COPIAR MIS COMPROBANTES'!B189,Tablas!$C:$D,2,FALSE),"")</f>
        <v/>
      </c>
      <c r="B189" s="5" t="str">
        <f>IFERROR(VLOOKUP('PASO 1&gt;COPIAR MIS COMPROBANTES'!B189,Tablas!$C:$E,3,FALSE),"")</f>
        <v/>
      </c>
      <c r="C189" s="6">
        <f>IFERROR('PASO 1&gt;COPIAR MIS COMPROBANTES'!I189,"")</f>
        <v>0</v>
      </c>
      <c r="D189" s="15">
        <f>IFERROR('PASO 1&gt;COPIAR MIS COMPROBANTES'!H189,"")</f>
        <v>0</v>
      </c>
      <c r="E189" t="str">
        <f>IFERROR(CONCATENATE(REPT(0,4-LEN('PASO 1&gt;COPIAR MIS COMPROBANTES'!C189)),'PASO 1&gt;COPIAR MIS COMPROBANTES'!C189)&amp;"-"&amp;CONCATENATE(REPT(0,8-LEN('PASO 1&gt;COPIAR MIS COMPROBANTES'!D189)),'PASO 1&gt;COPIAR MIS COMPROBANTES'!D189),"")</f>
        <v>0000-00000000</v>
      </c>
      <c r="F189" s="7">
        <f>IFERROR('PASO 1&gt;COPIAR MIS COMPROBANTES'!A189,"")</f>
        <v>0</v>
      </c>
      <c r="G189" s="7">
        <f t="shared" si="2"/>
        <v>0</v>
      </c>
      <c r="H189" s="6" t="str">
        <f>IF(D189&lt;&gt;0,Tablas!$H$1,"")</f>
        <v/>
      </c>
      <c r="I189" s="8">
        <f>IFERROR(+'PASO 1&gt;COPIAR MIS COMPROBANTES'!P189*'PASO 1&gt;COPIAR MIS COMPROBANTES'!J189,"")</f>
        <v>0</v>
      </c>
      <c r="J189" s="8">
        <f>IFERROR(_xlfn.IFS('PASO 1&gt;COPIAR MIS COMPROBANTES'!O189=0,0,'PASO 1&gt;COPIAR MIS COMPROBANTES'!R189&gt;1.15,0,'PASO 1&gt;COPIAR MIS COMPROBANTES'!R189&lt;1.14,'PASO 1&gt;COPIAR MIS COMPROBANTES'!O189)*'PASO 1&gt;COPIAR MIS COMPROBANTES'!J189,"")</f>
        <v>0</v>
      </c>
      <c r="K189" s="8">
        <f>IFERROR(_xlfn.IFS('PASO 1&gt;COPIAR MIS COMPROBANTES'!O189=0,0,'PASO 1&gt;COPIAR MIS COMPROBANTES'!R189&lt;1.15,0,'PASO 1&gt;COPIAR MIS COMPROBANTES'!R189&gt;1.25,0,'PASO 1&gt;COPIAR MIS COMPROBANTES'!R189&gt;1.16,'PASO 1&gt;COPIAR MIS COMPROBANTES'!O189)*'PASO 1&gt;COPIAR MIS COMPROBANTES'!J189,"")</f>
        <v>0</v>
      </c>
      <c r="L189" s="8">
        <f>IFERROR(_xlfn.IFS('PASO 1&gt;COPIAR MIS COMPROBANTES'!O189=0,0,'PASO 1&gt;COPIAR MIS COMPROBANTES'!R189&lt;1.23,0,'PASO 1&gt;COPIAR MIS COMPROBANTES'!R189&gt;1.25,'PASO 1&gt;COPIAR MIS COMPROBANTES'!O189)*'PASO 1&gt;COPIAR MIS COMPROBANTES'!J189,"")</f>
        <v>0</v>
      </c>
      <c r="M189" s="8">
        <f>IFERROR(IF((J189+K189+L189)=0,0,(+'PASO 1&gt;COPIAR MIS COMPROBANTES'!L189*'PASO 1&gt;COPIAR MIS COMPROBANTES'!J189)),"")</f>
        <v>0</v>
      </c>
      <c r="N189" s="8">
        <f>IFERROR(IF((J189+K189+L189+M189)=0,I189,(IF(B189="C",I189,(+'PASO 1&gt;COPIAR MIS COMPROBANTES'!N189*'PASO 1&gt;COPIAR MIS COMPROBANTES'!J189)))),"")</f>
        <v>0</v>
      </c>
      <c r="O189" s="8">
        <f>IFERROR(+'PASO 1&gt;COPIAR MIS COMPROBANTES'!S189*'PASO 1&gt;COPIAR MIS COMPROBANTES'!J189,"")</f>
        <v>0</v>
      </c>
      <c r="P189" s="8">
        <f>IFERROR(+'PASO 1&gt;COPIAR MIS COMPROBANTES'!M189*'PASO 1&gt;COPIAR MIS COMPROBANTES'!J189,"")</f>
        <v>0</v>
      </c>
      <c r="Q189" s="20" t="str">
        <f>IF(D189&lt;&gt;0,Tablas!$H$3,"")</f>
        <v/>
      </c>
      <c r="R189" s="21"/>
    </row>
    <row r="190" spans="1:18">
      <c r="A190" s="5" t="str">
        <f>IFERROR(VLOOKUP('PASO 1&gt;COPIAR MIS COMPROBANTES'!B190,Tablas!$C:$D,2,FALSE),"")</f>
        <v/>
      </c>
      <c r="B190" s="5" t="str">
        <f>IFERROR(VLOOKUP('PASO 1&gt;COPIAR MIS COMPROBANTES'!B190,Tablas!$C:$E,3,FALSE),"")</f>
        <v/>
      </c>
      <c r="C190" s="6">
        <f>IFERROR('PASO 1&gt;COPIAR MIS COMPROBANTES'!I190,"")</f>
        <v>0</v>
      </c>
      <c r="D190" s="15">
        <f>IFERROR('PASO 1&gt;COPIAR MIS COMPROBANTES'!H190,"")</f>
        <v>0</v>
      </c>
      <c r="E190" t="str">
        <f>IFERROR(CONCATENATE(REPT(0,4-LEN('PASO 1&gt;COPIAR MIS COMPROBANTES'!C190)),'PASO 1&gt;COPIAR MIS COMPROBANTES'!C190)&amp;"-"&amp;CONCATENATE(REPT(0,8-LEN('PASO 1&gt;COPIAR MIS COMPROBANTES'!D190)),'PASO 1&gt;COPIAR MIS COMPROBANTES'!D190),"")</f>
        <v>0000-00000000</v>
      </c>
      <c r="F190" s="7">
        <f>IFERROR('PASO 1&gt;COPIAR MIS COMPROBANTES'!A190,"")</f>
        <v>0</v>
      </c>
      <c r="G190" s="7">
        <f t="shared" si="2"/>
        <v>0</v>
      </c>
      <c r="H190" s="6" t="str">
        <f>IF(D190&lt;&gt;0,Tablas!$H$1,"")</f>
        <v/>
      </c>
      <c r="I190" s="8">
        <f>IFERROR(+'PASO 1&gt;COPIAR MIS COMPROBANTES'!P190*'PASO 1&gt;COPIAR MIS COMPROBANTES'!J190,"")</f>
        <v>0</v>
      </c>
      <c r="J190" s="8">
        <f>IFERROR(_xlfn.IFS('PASO 1&gt;COPIAR MIS COMPROBANTES'!O190=0,0,'PASO 1&gt;COPIAR MIS COMPROBANTES'!R190&gt;1.15,0,'PASO 1&gt;COPIAR MIS COMPROBANTES'!R190&lt;1.14,'PASO 1&gt;COPIAR MIS COMPROBANTES'!O190)*'PASO 1&gt;COPIAR MIS COMPROBANTES'!J190,"")</f>
        <v>0</v>
      </c>
      <c r="K190" s="8">
        <f>IFERROR(_xlfn.IFS('PASO 1&gt;COPIAR MIS COMPROBANTES'!O190=0,0,'PASO 1&gt;COPIAR MIS COMPROBANTES'!R190&lt;1.15,0,'PASO 1&gt;COPIAR MIS COMPROBANTES'!R190&gt;1.25,0,'PASO 1&gt;COPIAR MIS COMPROBANTES'!R190&gt;1.16,'PASO 1&gt;COPIAR MIS COMPROBANTES'!O190)*'PASO 1&gt;COPIAR MIS COMPROBANTES'!J190,"")</f>
        <v>0</v>
      </c>
      <c r="L190" s="8">
        <f>IFERROR(_xlfn.IFS('PASO 1&gt;COPIAR MIS COMPROBANTES'!O190=0,0,'PASO 1&gt;COPIAR MIS COMPROBANTES'!R190&lt;1.23,0,'PASO 1&gt;COPIAR MIS COMPROBANTES'!R190&gt;1.25,'PASO 1&gt;COPIAR MIS COMPROBANTES'!O190)*'PASO 1&gt;COPIAR MIS COMPROBANTES'!J190,"")</f>
        <v>0</v>
      </c>
      <c r="M190" s="8">
        <f>IFERROR(IF((J190+K190+L190)=0,0,(+'PASO 1&gt;COPIAR MIS COMPROBANTES'!L190*'PASO 1&gt;COPIAR MIS COMPROBANTES'!J190)),"")</f>
        <v>0</v>
      </c>
      <c r="N190" s="8">
        <f>IFERROR(IF((J190+K190+L190+M190)=0,I190,(IF(B190="C",I190,(+'PASO 1&gt;COPIAR MIS COMPROBANTES'!N190*'PASO 1&gt;COPIAR MIS COMPROBANTES'!J190)))),"")</f>
        <v>0</v>
      </c>
      <c r="O190" s="8">
        <f>IFERROR(+'PASO 1&gt;COPIAR MIS COMPROBANTES'!S190*'PASO 1&gt;COPIAR MIS COMPROBANTES'!J190,"")</f>
        <v>0</v>
      </c>
      <c r="P190" s="8">
        <f>IFERROR(+'PASO 1&gt;COPIAR MIS COMPROBANTES'!M190*'PASO 1&gt;COPIAR MIS COMPROBANTES'!J190,"")</f>
        <v>0</v>
      </c>
      <c r="Q190" s="20" t="str">
        <f>IF(D190&lt;&gt;0,Tablas!$H$3,"")</f>
        <v/>
      </c>
      <c r="R190" s="21"/>
    </row>
    <row r="191" spans="1:18">
      <c r="A191" s="5" t="str">
        <f>IFERROR(VLOOKUP('PASO 1&gt;COPIAR MIS COMPROBANTES'!B191,Tablas!$C:$D,2,FALSE),"")</f>
        <v/>
      </c>
      <c r="B191" s="5" t="str">
        <f>IFERROR(VLOOKUP('PASO 1&gt;COPIAR MIS COMPROBANTES'!B191,Tablas!$C:$E,3,FALSE),"")</f>
        <v/>
      </c>
      <c r="C191" s="6">
        <f>IFERROR('PASO 1&gt;COPIAR MIS COMPROBANTES'!I191,"")</f>
        <v>0</v>
      </c>
      <c r="D191" s="15">
        <f>IFERROR('PASO 1&gt;COPIAR MIS COMPROBANTES'!H191,"")</f>
        <v>0</v>
      </c>
      <c r="E191" t="str">
        <f>IFERROR(CONCATENATE(REPT(0,4-LEN('PASO 1&gt;COPIAR MIS COMPROBANTES'!C191)),'PASO 1&gt;COPIAR MIS COMPROBANTES'!C191)&amp;"-"&amp;CONCATENATE(REPT(0,8-LEN('PASO 1&gt;COPIAR MIS COMPROBANTES'!D191)),'PASO 1&gt;COPIAR MIS COMPROBANTES'!D191),"")</f>
        <v>0000-00000000</v>
      </c>
      <c r="F191" s="7">
        <f>IFERROR('PASO 1&gt;COPIAR MIS COMPROBANTES'!A191,"")</f>
        <v>0</v>
      </c>
      <c r="G191" s="7">
        <f t="shared" si="2"/>
        <v>0</v>
      </c>
      <c r="H191" s="6" t="str">
        <f>IF(D191&lt;&gt;0,Tablas!$H$1,"")</f>
        <v/>
      </c>
      <c r="I191" s="8">
        <f>IFERROR(+'PASO 1&gt;COPIAR MIS COMPROBANTES'!P191*'PASO 1&gt;COPIAR MIS COMPROBANTES'!J191,"")</f>
        <v>0</v>
      </c>
      <c r="J191" s="8">
        <f>IFERROR(_xlfn.IFS('PASO 1&gt;COPIAR MIS COMPROBANTES'!O191=0,0,'PASO 1&gt;COPIAR MIS COMPROBANTES'!R191&gt;1.15,0,'PASO 1&gt;COPIAR MIS COMPROBANTES'!R191&lt;1.14,'PASO 1&gt;COPIAR MIS COMPROBANTES'!O191)*'PASO 1&gt;COPIAR MIS COMPROBANTES'!J191,"")</f>
        <v>0</v>
      </c>
      <c r="K191" s="8">
        <f>IFERROR(_xlfn.IFS('PASO 1&gt;COPIAR MIS COMPROBANTES'!O191=0,0,'PASO 1&gt;COPIAR MIS COMPROBANTES'!R191&lt;1.15,0,'PASO 1&gt;COPIAR MIS COMPROBANTES'!R191&gt;1.25,0,'PASO 1&gt;COPIAR MIS COMPROBANTES'!R191&gt;1.16,'PASO 1&gt;COPIAR MIS COMPROBANTES'!O191)*'PASO 1&gt;COPIAR MIS COMPROBANTES'!J191,"")</f>
        <v>0</v>
      </c>
      <c r="L191" s="8">
        <f>IFERROR(_xlfn.IFS('PASO 1&gt;COPIAR MIS COMPROBANTES'!O191=0,0,'PASO 1&gt;COPIAR MIS COMPROBANTES'!R191&lt;1.23,0,'PASO 1&gt;COPIAR MIS COMPROBANTES'!R191&gt;1.25,'PASO 1&gt;COPIAR MIS COMPROBANTES'!O191)*'PASO 1&gt;COPIAR MIS COMPROBANTES'!J191,"")</f>
        <v>0</v>
      </c>
      <c r="M191" s="8">
        <f>IFERROR(IF((J191+K191+L191)=0,0,(+'PASO 1&gt;COPIAR MIS COMPROBANTES'!L191*'PASO 1&gt;COPIAR MIS COMPROBANTES'!J191)),"")</f>
        <v>0</v>
      </c>
      <c r="N191" s="8">
        <f>IFERROR(IF((J191+K191+L191+M191)=0,I191,(IF(B191="C",I191,(+'PASO 1&gt;COPIAR MIS COMPROBANTES'!N191*'PASO 1&gt;COPIAR MIS COMPROBANTES'!J191)))),"")</f>
        <v>0</v>
      </c>
      <c r="O191" s="8">
        <f>IFERROR(+'PASO 1&gt;COPIAR MIS COMPROBANTES'!S191*'PASO 1&gt;COPIAR MIS COMPROBANTES'!J191,"")</f>
        <v>0</v>
      </c>
      <c r="P191" s="8">
        <f>IFERROR(+'PASO 1&gt;COPIAR MIS COMPROBANTES'!M191*'PASO 1&gt;COPIAR MIS COMPROBANTES'!J191,"")</f>
        <v>0</v>
      </c>
      <c r="Q191" s="20" t="str">
        <f>IF(D191&lt;&gt;0,Tablas!$H$3,"")</f>
        <v/>
      </c>
      <c r="R191" s="21"/>
    </row>
    <row r="192" spans="1:18">
      <c r="A192" s="5" t="str">
        <f>IFERROR(VLOOKUP('PASO 1&gt;COPIAR MIS COMPROBANTES'!B192,Tablas!$C:$D,2,FALSE),"")</f>
        <v/>
      </c>
      <c r="B192" s="5" t="str">
        <f>IFERROR(VLOOKUP('PASO 1&gt;COPIAR MIS COMPROBANTES'!B192,Tablas!$C:$E,3,FALSE),"")</f>
        <v/>
      </c>
      <c r="C192" s="6">
        <f>IFERROR('PASO 1&gt;COPIAR MIS COMPROBANTES'!I192,"")</f>
        <v>0</v>
      </c>
      <c r="D192" s="15">
        <f>IFERROR('PASO 1&gt;COPIAR MIS COMPROBANTES'!H192,"")</f>
        <v>0</v>
      </c>
      <c r="E192" t="str">
        <f>IFERROR(CONCATENATE(REPT(0,4-LEN('PASO 1&gt;COPIAR MIS COMPROBANTES'!C192)),'PASO 1&gt;COPIAR MIS COMPROBANTES'!C192)&amp;"-"&amp;CONCATENATE(REPT(0,8-LEN('PASO 1&gt;COPIAR MIS COMPROBANTES'!D192)),'PASO 1&gt;COPIAR MIS COMPROBANTES'!D192),"")</f>
        <v>0000-00000000</v>
      </c>
      <c r="F192" s="7">
        <f>IFERROR('PASO 1&gt;COPIAR MIS COMPROBANTES'!A192,"")</f>
        <v>0</v>
      </c>
      <c r="G192" s="7">
        <f t="shared" si="2"/>
        <v>0</v>
      </c>
      <c r="H192" s="6" t="str">
        <f>IF(D192&lt;&gt;0,Tablas!$H$1,"")</f>
        <v/>
      </c>
      <c r="I192" s="8">
        <f>IFERROR(+'PASO 1&gt;COPIAR MIS COMPROBANTES'!P192*'PASO 1&gt;COPIAR MIS COMPROBANTES'!J192,"")</f>
        <v>0</v>
      </c>
      <c r="J192" s="8">
        <f>IFERROR(_xlfn.IFS('PASO 1&gt;COPIAR MIS COMPROBANTES'!O192=0,0,'PASO 1&gt;COPIAR MIS COMPROBANTES'!R192&gt;1.15,0,'PASO 1&gt;COPIAR MIS COMPROBANTES'!R192&lt;1.14,'PASO 1&gt;COPIAR MIS COMPROBANTES'!O192)*'PASO 1&gt;COPIAR MIS COMPROBANTES'!J192,"")</f>
        <v>0</v>
      </c>
      <c r="K192" s="8">
        <f>IFERROR(_xlfn.IFS('PASO 1&gt;COPIAR MIS COMPROBANTES'!O192=0,0,'PASO 1&gt;COPIAR MIS COMPROBANTES'!R192&lt;1.15,0,'PASO 1&gt;COPIAR MIS COMPROBANTES'!R192&gt;1.25,0,'PASO 1&gt;COPIAR MIS COMPROBANTES'!R192&gt;1.16,'PASO 1&gt;COPIAR MIS COMPROBANTES'!O192)*'PASO 1&gt;COPIAR MIS COMPROBANTES'!J192,"")</f>
        <v>0</v>
      </c>
      <c r="L192" s="8">
        <f>IFERROR(_xlfn.IFS('PASO 1&gt;COPIAR MIS COMPROBANTES'!O192=0,0,'PASO 1&gt;COPIAR MIS COMPROBANTES'!R192&lt;1.23,0,'PASO 1&gt;COPIAR MIS COMPROBANTES'!R192&gt;1.25,'PASO 1&gt;COPIAR MIS COMPROBANTES'!O192)*'PASO 1&gt;COPIAR MIS COMPROBANTES'!J192,"")</f>
        <v>0</v>
      </c>
      <c r="M192" s="8">
        <f>IFERROR(IF((J192+K192+L192)=0,0,(+'PASO 1&gt;COPIAR MIS COMPROBANTES'!L192*'PASO 1&gt;COPIAR MIS COMPROBANTES'!J192)),"")</f>
        <v>0</v>
      </c>
      <c r="N192" s="8">
        <f>IFERROR(IF((J192+K192+L192+M192)=0,I192,(IF(B192="C",I192,(+'PASO 1&gt;COPIAR MIS COMPROBANTES'!N192*'PASO 1&gt;COPIAR MIS COMPROBANTES'!J192)))),"")</f>
        <v>0</v>
      </c>
      <c r="O192" s="8">
        <f>IFERROR(+'PASO 1&gt;COPIAR MIS COMPROBANTES'!S192*'PASO 1&gt;COPIAR MIS COMPROBANTES'!J192,"")</f>
        <v>0</v>
      </c>
      <c r="P192" s="8">
        <f>IFERROR(+'PASO 1&gt;COPIAR MIS COMPROBANTES'!M192*'PASO 1&gt;COPIAR MIS COMPROBANTES'!J192,"")</f>
        <v>0</v>
      </c>
      <c r="Q192" s="20" t="str">
        <f>IF(D192&lt;&gt;0,Tablas!$H$3,"")</f>
        <v/>
      </c>
      <c r="R192" s="21"/>
    </row>
    <row r="193" spans="1:18">
      <c r="A193" s="5" t="str">
        <f>IFERROR(VLOOKUP('PASO 1&gt;COPIAR MIS COMPROBANTES'!B193,Tablas!$C:$D,2,FALSE),"")</f>
        <v/>
      </c>
      <c r="B193" s="5" t="str">
        <f>IFERROR(VLOOKUP('PASO 1&gt;COPIAR MIS COMPROBANTES'!B193,Tablas!$C:$E,3,FALSE),"")</f>
        <v/>
      </c>
      <c r="C193" s="6">
        <f>IFERROR('PASO 1&gt;COPIAR MIS COMPROBANTES'!I193,"")</f>
        <v>0</v>
      </c>
      <c r="D193" s="15">
        <f>IFERROR('PASO 1&gt;COPIAR MIS COMPROBANTES'!H193,"")</f>
        <v>0</v>
      </c>
      <c r="E193" t="str">
        <f>IFERROR(CONCATENATE(REPT(0,4-LEN('PASO 1&gt;COPIAR MIS COMPROBANTES'!C193)),'PASO 1&gt;COPIAR MIS COMPROBANTES'!C193)&amp;"-"&amp;CONCATENATE(REPT(0,8-LEN('PASO 1&gt;COPIAR MIS COMPROBANTES'!D193)),'PASO 1&gt;COPIAR MIS COMPROBANTES'!D193),"")</f>
        <v>0000-00000000</v>
      </c>
      <c r="F193" s="7">
        <f>IFERROR('PASO 1&gt;COPIAR MIS COMPROBANTES'!A193,"")</f>
        <v>0</v>
      </c>
      <c r="G193" s="7">
        <f t="shared" si="2"/>
        <v>0</v>
      </c>
      <c r="H193" s="6" t="str">
        <f>IF(D193&lt;&gt;0,Tablas!$H$1,"")</f>
        <v/>
      </c>
      <c r="I193" s="8">
        <f>IFERROR(+'PASO 1&gt;COPIAR MIS COMPROBANTES'!P193*'PASO 1&gt;COPIAR MIS COMPROBANTES'!J193,"")</f>
        <v>0</v>
      </c>
      <c r="J193" s="8">
        <f>IFERROR(_xlfn.IFS('PASO 1&gt;COPIAR MIS COMPROBANTES'!O193=0,0,'PASO 1&gt;COPIAR MIS COMPROBANTES'!R193&gt;1.15,0,'PASO 1&gt;COPIAR MIS COMPROBANTES'!R193&lt;1.14,'PASO 1&gt;COPIAR MIS COMPROBANTES'!O193)*'PASO 1&gt;COPIAR MIS COMPROBANTES'!J193,"")</f>
        <v>0</v>
      </c>
      <c r="K193" s="8">
        <f>IFERROR(_xlfn.IFS('PASO 1&gt;COPIAR MIS COMPROBANTES'!O193=0,0,'PASO 1&gt;COPIAR MIS COMPROBANTES'!R193&lt;1.15,0,'PASO 1&gt;COPIAR MIS COMPROBANTES'!R193&gt;1.25,0,'PASO 1&gt;COPIAR MIS COMPROBANTES'!R193&gt;1.16,'PASO 1&gt;COPIAR MIS COMPROBANTES'!O193)*'PASO 1&gt;COPIAR MIS COMPROBANTES'!J193,"")</f>
        <v>0</v>
      </c>
      <c r="L193" s="8">
        <f>IFERROR(_xlfn.IFS('PASO 1&gt;COPIAR MIS COMPROBANTES'!O193=0,0,'PASO 1&gt;COPIAR MIS COMPROBANTES'!R193&lt;1.23,0,'PASO 1&gt;COPIAR MIS COMPROBANTES'!R193&gt;1.25,'PASO 1&gt;COPIAR MIS COMPROBANTES'!O193)*'PASO 1&gt;COPIAR MIS COMPROBANTES'!J193,"")</f>
        <v>0</v>
      </c>
      <c r="M193" s="8">
        <f>IFERROR(IF((J193+K193+L193)=0,0,(+'PASO 1&gt;COPIAR MIS COMPROBANTES'!L193*'PASO 1&gt;COPIAR MIS COMPROBANTES'!J193)),"")</f>
        <v>0</v>
      </c>
      <c r="N193" s="8">
        <f>IFERROR(IF((J193+K193+L193+M193)=0,I193,(IF(B193="C",I193,(+'PASO 1&gt;COPIAR MIS COMPROBANTES'!N193*'PASO 1&gt;COPIAR MIS COMPROBANTES'!J193)))),"")</f>
        <v>0</v>
      </c>
      <c r="O193" s="8">
        <f>IFERROR(+'PASO 1&gt;COPIAR MIS COMPROBANTES'!S193*'PASO 1&gt;COPIAR MIS COMPROBANTES'!J193,"")</f>
        <v>0</v>
      </c>
      <c r="P193" s="8">
        <f>IFERROR(+'PASO 1&gt;COPIAR MIS COMPROBANTES'!M193*'PASO 1&gt;COPIAR MIS COMPROBANTES'!J193,"")</f>
        <v>0</v>
      </c>
      <c r="Q193" s="20" t="str">
        <f>IF(D193&lt;&gt;0,Tablas!$H$3,"")</f>
        <v/>
      </c>
      <c r="R193" s="21"/>
    </row>
    <row r="194" spans="1:18">
      <c r="A194" s="5" t="str">
        <f>IFERROR(VLOOKUP('PASO 1&gt;COPIAR MIS COMPROBANTES'!B194,Tablas!$C:$D,2,FALSE),"")</f>
        <v/>
      </c>
      <c r="B194" s="5" t="str">
        <f>IFERROR(VLOOKUP('PASO 1&gt;COPIAR MIS COMPROBANTES'!B194,Tablas!$C:$E,3,FALSE),"")</f>
        <v/>
      </c>
      <c r="C194" s="6">
        <f>IFERROR('PASO 1&gt;COPIAR MIS COMPROBANTES'!I194,"")</f>
        <v>0</v>
      </c>
      <c r="D194" s="15">
        <f>IFERROR('PASO 1&gt;COPIAR MIS COMPROBANTES'!H194,"")</f>
        <v>0</v>
      </c>
      <c r="E194" t="str">
        <f>IFERROR(CONCATENATE(REPT(0,4-LEN('PASO 1&gt;COPIAR MIS COMPROBANTES'!C194)),'PASO 1&gt;COPIAR MIS COMPROBANTES'!C194)&amp;"-"&amp;CONCATENATE(REPT(0,8-LEN('PASO 1&gt;COPIAR MIS COMPROBANTES'!D194)),'PASO 1&gt;COPIAR MIS COMPROBANTES'!D194),"")</f>
        <v>0000-00000000</v>
      </c>
      <c r="F194" s="7">
        <f>IFERROR('PASO 1&gt;COPIAR MIS COMPROBANTES'!A194,"")</f>
        <v>0</v>
      </c>
      <c r="G194" s="7">
        <f t="shared" si="2"/>
        <v>0</v>
      </c>
      <c r="H194" s="6" t="str">
        <f>IF(D194&lt;&gt;0,Tablas!$H$1,"")</f>
        <v/>
      </c>
      <c r="I194" s="8">
        <f>IFERROR(+'PASO 1&gt;COPIAR MIS COMPROBANTES'!P194*'PASO 1&gt;COPIAR MIS COMPROBANTES'!J194,"")</f>
        <v>0</v>
      </c>
      <c r="J194" s="8">
        <f>IFERROR(_xlfn.IFS('PASO 1&gt;COPIAR MIS COMPROBANTES'!O194=0,0,'PASO 1&gt;COPIAR MIS COMPROBANTES'!R194&gt;1.15,0,'PASO 1&gt;COPIAR MIS COMPROBANTES'!R194&lt;1.14,'PASO 1&gt;COPIAR MIS COMPROBANTES'!O194)*'PASO 1&gt;COPIAR MIS COMPROBANTES'!J194,"")</f>
        <v>0</v>
      </c>
      <c r="K194" s="8">
        <f>IFERROR(_xlfn.IFS('PASO 1&gt;COPIAR MIS COMPROBANTES'!O194=0,0,'PASO 1&gt;COPIAR MIS COMPROBANTES'!R194&lt;1.15,0,'PASO 1&gt;COPIAR MIS COMPROBANTES'!R194&gt;1.25,0,'PASO 1&gt;COPIAR MIS COMPROBANTES'!R194&gt;1.16,'PASO 1&gt;COPIAR MIS COMPROBANTES'!O194)*'PASO 1&gt;COPIAR MIS COMPROBANTES'!J194,"")</f>
        <v>0</v>
      </c>
      <c r="L194" s="8">
        <f>IFERROR(_xlfn.IFS('PASO 1&gt;COPIAR MIS COMPROBANTES'!O194=0,0,'PASO 1&gt;COPIAR MIS COMPROBANTES'!R194&lt;1.23,0,'PASO 1&gt;COPIAR MIS COMPROBANTES'!R194&gt;1.25,'PASO 1&gt;COPIAR MIS COMPROBANTES'!O194)*'PASO 1&gt;COPIAR MIS COMPROBANTES'!J194,"")</f>
        <v>0</v>
      </c>
      <c r="M194" s="8">
        <f>IFERROR(IF((J194+K194+L194)=0,0,(+'PASO 1&gt;COPIAR MIS COMPROBANTES'!L194*'PASO 1&gt;COPIAR MIS COMPROBANTES'!J194)),"")</f>
        <v>0</v>
      </c>
      <c r="N194" s="8">
        <f>IFERROR(IF((J194+K194+L194+M194)=0,I194,(IF(B194="C",I194,(+'PASO 1&gt;COPIAR MIS COMPROBANTES'!N194*'PASO 1&gt;COPIAR MIS COMPROBANTES'!J194)))),"")</f>
        <v>0</v>
      </c>
      <c r="O194" s="8">
        <f>IFERROR(+'PASO 1&gt;COPIAR MIS COMPROBANTES'!S194*'PASO 1&gt;COPIAR MIS COMPROBANTES'!J194,"")</f>
        <v>0</v>
      </c>
      <c r="P194" s="8">
        <f>IFERROR(+'PASO 1&gt;COPIAR MIS COMPROBANTES'!M194*'PASO 1&gt;COPIAR MIS COMPROBANTES'!J194,"")</f>
        <v>0</v>
      </c>
      <c r="Q194" s="20" t="str">
        <f>IF(D194&lt;&gt;0,Tablas!$H$3,"")</f>
        <v/>
      </c>
      <c r="R194" s="21"/>
    </row>
    <row r="195" spans="1:18">
      <c r="A195" s="5" t="str">
        <f>IFERROR(VLOOKUP('PASO 1&gt;COPIAR MIS COMPROBANTES'!B195,Tablas!$C:$D,2,FALSE),"")</f>
        <v/>
      </c>
      <c r="B195" s="5" t="str">
        <f>IFERROR(VLOOKUP('PASO 1&gt;COPIAR MIS COMPROBANTES'!B195,Tablas!$C:$E,3,FALSE),"")</f>
        <v/>
      </c>
      <c r="C195" s="6">
        <f>IFERROR('PASO 1&gt;COPIAR MIS COMPROBANTES'!I195,"")</f>
        <v>0</v>
      </c>
      <c r="D195" s="15">
        <f>IFERROR('PASO 1&gt;COPIAR MIS COMPROBANTES'!H195,"")</f>
        <v>0</v>
      </c>
      <c r="E195" t="str">
        <f>IFERROR(CONCATENATE(REPT(0,4-LEN('PASO 1&gt;COPIAR MIS COMPROBANTES'!C195)),'PASO 1&gt;COPIAR MIS COMPROBANTES'!C195)&amp;"-"&amp;CONCATENATE(REPT(0,8-LEN('PASO 1&gt;COPIAR MIS COMPROBANTES'!D195)),'PASO 1&gt;COPIAR MIS COMPROBANTES'!D195),"")</f>
        <v>0000-00000000</v>
      </c>
      <c r="F195" s="7">
        <f>IFERROR('PASO 1&gt;COPIAR MIS COMPROBANTES'!A195,"")</f>
        <v>0</v>
      </c>
      <c r="G195" s="7">
        <f t="shared" si="2"/>
        <v>0</v>
      </c>
      <c r="H195" s="6" t="str">
        <f>IF(D195&lt;&gt;0,Tablas!$H$1,"")</f>
        <v/>
      </c>
      <c r="I195" s="8">
        <f>IFERROR(+'PASO 1&gt;COPIAR MIS COMPROBANTES'!P195*'PASO 1&gt;COPIAR MIS COMPROBANTES'!J195,"")</f>
        <v>0</v>
      </c>
      <c r="J195" s="8">
        <f>IFERROR(_xlfn.IFS('PASO 1&gt;COPIAR MIS COMPROBANTES'!O195=0,0,'PASO 1&gt;COPIAR MIS COMPROBANTES'!R195&gt;1.15,0,'PASO 1&gt;COPIAR MIS COMPROBANTES'!R195&lt;1.14,'PASO 1&gt;COPIAR MIS COMPROBANTES'!O195)*'PASO 1&gt;COPIAR MIS COMPROBANTES'!J195,"")</f>
        <v>0</v>
      </c>
      <c r="K195" s="8">
        <f>IFERROR(_xlfn.IFS('PASO 1&gt;COPIAR MIS COMPROBANTES'!O195=0,0,'PASO 1&gt;COPIAR MIS COMPROBANTES'!R195&lt;1.15,0,'PASO 1&gt;COPIAR MIS COMPROBANTES'!R195&gt;1.25,0,'PASO 1&gt;COPIAR MIS COMPROBANTES'!R195&gt;1.16,'PASO 1&gt;COPIAR MIS COMPROBANTES'!O195)*'PASO 1&gt;COPIAR MIS COMPROBANTES'!J195,"")</f>
        <v>0</v>
      </c>
      <c r="L195" s="8">
        <f>IFERROR(_xlfn.IFS('PASO 1&gt;COPIAR MIS COMPROBANTES'!O195=0,0,'PASO 1&gt;COPIAR MIS COMPROBANTES'!R195&lt;1.23,0,'PASO 1&gt;COPIAR MIS COMPROBANTES'!R195&gt;1.25,'PASO 1&gt;COPIAR MIS COMPROBANTES'!O195)*'PASO 1&gt;COPIAR MIS COMPROBANTES'!J195,"")</f>
        <v>0</v>
      </c>
      <c r="M195" s="8">
        <f>IFERROR(IF((J195+K195+L195)=0,0,(+'PASO 1&gt;COPIAR MIS COMPROBANTES'!L195*'PASO 1&gt;COPIAR MIS COMPROBANTES'!J195)),"")</f>
        <v>0</v>
      </c>
      <c r="N195" s="8">
        <f>IFERROR(IF((J195+K195+L195+M195)=0,I195,(IF(B195="C",I195,(+'PASO 1&gt;COPIAR MIS COMPROBANTES'!N195*'PASO 1&gt;COPIAR MIS COMPROBANTES'!J195)))),"")</f>
        <v>0</v>
      </c>
      <c r="O195" s="8">
        <f>IFERROR(+'PASO 1&gt;COPIAR MIS COMPROBANTES'!S195*'PASO 1&gt;COPIAR MIS COMPROBANTES'!J195,"")</f>
        <v>0</v>
      </c>
      <c r="P195" s="8">
        <f>IFERROR(+'PASO 1&gt;COPIAR MIS COMPROBANTES'!M195*'PASO 1&gt;COPIAR MIS COMPROBANTES'!J195,"")</f>
        <v>0</v>
      </c>
      <c r="Q195" s="20" t="str">
        <f>IF(D195&lt;&gt;0,Tablas!$H$3,"")</f>
        <v/>
      </c>
      <c r="R195" s="21"/>
    </row>
    <row r="196" spans="1:18">
      <c r="A196" s="5" t="str">
        <f>IFERROR(VLOOKUP('PASO 1&gt;COPIAR MIS COMPROBANTES'!B196,Tablas!$C:$D,2,FALSE),"")</f>
        <v/>
      </c>
      <c r="B196" s="5" t="str">
        <f>IFERROR(VLOOKUP('PASO 1&gt;COPIAR MIS COMPROBANTES'!B196,Tablas!$C:$E,3,FALSE),"")</f>
        <v/>
      </c>
      <c r="C196" s="6">
        <f>IFERROR('PASO 1&gt;COPIAR MIS COMPROBANTES'!I196,"")</f>
        <v>0</v>
      </c>
      <c r="D196" s="15">
        <f>IFERROR('PASO 1&gt;COPIAR MIS COMPROBANTES'!H196,"")</f>
        <v>0</v>
      </c>
      <c r="E196" t="str">
        <f>IFERROR(CONCATENATE(REPT(0,4-LEN('PASO 1&gt;COPIAR MIS COMPROBANTES'!C196)),'PASO 1&gt;COPIAR MIS COMPROBANTES'!C196)&amp;"-"&amp;CONCATENATE(REPT(0,8-LEN('PASO 1&gt;COPIAR MIS COMPROBANTES'!D196)),'PASO 1&gt;COPIAR MIS COMPROBANTES'!D196),"")</f>
        <v>0000-00000000</v>
      </c>
      <c r="F196" s="7">
        <f>IFERROR('PASO 1&gt;COPIAR MIS COMPROBANTES'!A196,"")</f>
        <v>0</v>
      </c>
      <c r="G196" s="7">
        <f t="shared" ref="G196:G259" si="3">IFERROR(+F196,"")</f>
        <v>0</v>
      </c>
      <c r="H196" s="6" t="str">
        <f>IF(D196&lt;&gt;0,Tablas!$H$1,"")</f>
        <v/>
      </c>
      <c r="I196" s="8">
        <f>IFERROR(+'PASO 1&gt;COPIAR MIS COMPROBANTES'!P196*'PASO 1&gt;COPIAR MIS COMPROBANTES'!J196,"")</f>
        <v>0</v>
      </c>
      <c r="J196" s="8">
        <f>IFERROR(_xlfn.IFS('PASO 1&gt;COPIAR MIS COMPROBANTES'!O196=0,0,'PASO 1&gt;COPIAR MIS COMPROBANTES'!R196&gt;1.15,0,'PASO 1&gt;COPIAR MIS COMPROBANTES'!R196&lt;1.14,'PASO 1&gt;COPIAR MIS COMPROBANTES'!O196)*'PASO 1&gt;COPIAR MIS COMPROBANTES'!J196,"")</f>
        <v>0</v>
      </c>
      <c r="K196" s="8">
        <f>IFERROR(_xlfn.IFS('PASO 1&gt;COPIAR MIS COMPROBANTES'!O196=0,0,'PASO 1&gt;COPIAR MIS COMPROBANTES'!R196&lt;1.15,0,'PASO 1&gt;COPIAR MIS COMPROBANTES'!R196&gt;1.25,0,'PASO 1&gt;COPIAR MIS COMPROBANTES'!R196&gt;1.16,'PASO 1&gt;COPIAR MIS COMPROBANTES'!O196)*'PASO 1&gt;COPIAR MIS COMPROBANTES'!J196,"")</f>
        <v>0</v>
      </c>
      <c r="L196" s="8">
        <f>IFERROR(_xlfn.IFS('PASO 1&gt;COPIAR MIS COMPROBANTES'!O196=0,0,'PASO 1&gt;COPIAR MIS COMPROBANTES'!R196&lt;1.23,0,'PASO 1&gt;COPIAR MIS COMPROBANTES'!R196&gt;1.25,'PASO 1&gt;COPIAR MIS COMPROBANTES'!O196)*'PASO 1&gt;COPIAR MIS COMPROBANTES'!J196,"")</f>
        <v>0</v>
      </c>
      <c r="M196" s="8">
        <f>IFERROR(IF((J196+K196+L196)=0,0,(+'PASO 1&gt;COPIAR MIS COMPROBANTES'!L196*'PASO 1&gt;COPIAR MIS COMPROBANTES'!J196)),"")</f>
        <v>0</v>
      </c>
      <c r="N196" s="8">
        <f>IFERROR(IF((J196+K196+L196+M196)=0,I196,(IF(B196="C",I196,(+'PASO 1&gt;COPIAR MIS COMPROBANTES'!N196*'PASO 1&gt;COPIAR MIS COMPROBANTES'!J196)))),"")</f>
        <v>0</v>
      </c>
      <c r="O196" s="8">
        <f>IFERROR(+'PASO 1&gt;COPIAR MIS COMPROBANTES'!S196*'PASO 1&gt;COPIAR MIS COMPROBANTES'!J196,"")</f>
        <v>0</v>
      </c>
      <c r="P196" s="8">
        <f>IFERROR(+'PASO 1&gt;COPIAR MIS COMPROBANTES'!M196*'PASO 1&gt;COPIAR MIS COMPROBANTES'!J196,"")</f>
        <v>0</v>
      </c>
      <c r="Q196" s="20" t="str">
        <f>IF(D196&lt;&gt;0,Tablas!$H$3,"")</f>
        <v/>
      </c>
      <c r="R196" s="21"/>
    </row>
    <row r="197" spans="1:18">
      <c r="A197" s="5" t="str">
        <f>IFERROR(VLOOKUP('PASO 1&gt;COPIAR MIS COMPROBANTES'!B197,Tablas!$C:$D,2,FALSE),"")</f>
        <v/>
      </c>
      <c r="B197" s="5" t="str">
        <f>IFERROR(VLOOKUP('PASO 1&gt;COPIAR MIS COMPROBANTES'!B197,Tablas!$C:$E,3,FALSE),"")</f>
        <v/>
      </c>
      <c r="C197" s="6">
        <f>IFERROR('PASO 1&gt;COPIAR MIS COMPROBANTES'!I197,"")</f>
        <v>0</v>
      </c>
      <c r="D197" s="15">
        <f>IFERROR('PASO 1&gt;COPIAR MIS COMPROBANTES'!H197,"")</f>
        <v>0</v>
      </c>
      <c r="E197" t="str">
        <f>IFERROR(CONCATENATE(REPT(0,4-LEN('PASO 1&gt;COPIAR MIS COMPROBANTES'!C197)),'PASO 1&gt;COPIAR MIS COMPROBANTES'!C197)&amp;"-"&amp;CONCATENATE(REPT(0,8-LEN('PASO 1&gt;COPIAR MIS COMPROBANTES'!D197)),'PASO 1&gt;COPIAR MIS COMPROBANTES'!D197),"")</f>
        <v>0000-00000000</v>
      </c>
      <c r="F197" s="7">
        <f>IFERROR('PASO 1&gt;COPIAR MIS COMPROBANTES'!A197,"")</f>
        <v>0</v>
      </c>
      <c r="G197" s="7">
        <f t="shared" si="3"/>
        <v>0</v>
      </c>
      <c r="H197" s="6" t="str">
        <f>IF(D197&lt;&gt;0,Tablas!$H$1,"")</f>
        <v/>
      </c>
      <c r="I197" s="8">
        <f>IFERROR(+'PASO 1&gt;COPIAR MIS COMPROBANTES'!P197*'PASO 1&gt;COPIAR MIS COMPROBANTES'!J197,"")</f>
        <v>0</v>
      </c>
      <c r="J197" s="8">
        <f>IFERROR(_xlfn.IFS('PASO 1&gt;COPIAR MIS COMPROBANTES'!O197=0,0,'PASO 1&gt;COPIAR MIS COMPROBANTES'!R197&gt;1.15,0,'PASO 1&gt;COPIAR MIS COMPROBANTES'!R197&lt;1.14,'PASO 1&gt;COPIAR MIS COMPROBANTES'!O197)*'PASO 1&gt;COPIAR MIS COMPROBANTES'!J197,"")</f>
        <v>0</v>
      </c>
      <c r="K197" s="8">
        <f>IFERROR(_xlfn.IFS('PASO 1&gt;COPIAR MIS COMPROBANTES'!O197=0,0,'PASO 1&gt;COPIAR MIS COMPROBANTES'!R197&lt;1.15,0,'PASO 1&gt;COPIAR MIS COMPROBANTES'!R197&gt;1.25,0,'PASO 1&gt;COPIAR MIS COMPROBANTES'!R197&gt;1.16,'PASO 1&gt;COPIAR MIS COMPROBANTES'!O197)*'PASO 1&gt;COPIAR MIS COMPROBANTES'!J197,"")</f>
        <v>0</v>
      </c>
      <c r="L197" s="8">
        <f>IFERROR(_xlfn.IFS('PASO 1&gt;COPIAR MIS COMPROBANTES'!O197=0,0,'PASO 1&gt;COPIAR MIS COMPROBANTES'!R197&lt;1.23,0,'PASO 1&gt;COPIAR MIS COMPROBANTES'!R197&gt;1.25,'PASO 1&gt;COPIAR MIS COMPROBANTES'!O197)*'PASO 1&gt;COPIAR MIS COMPROBANTES'!J197,"")</f>
        <v>0</v>
      </c>
      <c r="M197" s="8">
        <f>IFERROR(IF((J197+K197+L197)=0,0,(+'PASO 1&gt;COPIAR MIS COMPROBANTES'!L197*'PASO 1&gt;COPIAR MIS COMPROBANTES'!J197)),"")</f>
        <v>0</v>
      </c>
      <c r="N197" s="8">
        <f>IFERROR(IF((J197+K197+L197+M197)=0,I197,(IF(B197="C",I197,(+'PASO 1&gt;COPIAR MIS COMPROBANTES'!N197*'PASO 1&gt;COPIAR MIS COMPROBANTES'!J197)))),"")</f>
        <v>0</v>
      </c>
      <c r="O197" s="8">
        <f>IFERROR(+'PASO 1&gt;COPIAR MIS COMPROBANTES'!S197*'PASO 1&gt;COPIAR MIS COMPROBANTES'!J197,"")</f>
        <v>0</v>
      </c>
      <c r="P197" s="8">
        <f>IFERROR(+'PASO 1&gt;COPIAR MIS COMPROBANTES'!M197*'PASO 1&gt;COPIAR MIS COMPROBANTES'!J197,"")</f>
        <v>0</v>
      </c>
      <c r="Q197" s="20" t="str">
        <f>IF(D197&lt;&gt;0,Tablas!$H$3,"")</f>
        <v/>
      </c>
      <c r="R197" s="21"/>
    </row>
    <row r="198" spans="1:18">
      <c r="A198" s="5" t="str">
        <f>IFERROR(VLOOKUP('PASO 1&gt;COPIAR MIS COMPROBANTES'!B198,Tablas!$C:$D,2,FALSE),"")</f>
        <v/>
      </c>
      <c r="B198" s="5" t="str">
        <f>IFERROR(VLOOKUP('PASO 1&gt;COPIAR MIS COMPROBANTES'!B198,Tablas!$C:$E,3,FALSE),"")</f>
        <v/>
      </c>
      <c r="C198" s="6">
        <f>IFERROR('PASO 1&gt;COPIAR MIS COMPROBANTES'!I198,"")</f>
        <v>0</v>
      </c>
      <c r="D198" s="15">
        <f>IFERROR('PASO 1&gt;COPIAR MIS COMPROBANTES'!H198,"")</f>
        <v>0</v>
      </c>
      <c r="E198" t="str">
        <f>IFERROR(CONCATENATE(REPT(0,4-LEN('PASO 1&gt;COPIAR MIS COMPROBANTES'!C198)),'PASO 1&gt;COPIAR MIS COMPROBANTES'!C198)&amp;"-"&amp;CONCATENATE(REPT(0,8-LEN('PASO 1&gt;COPIAR MIS COMPROBANTES'!D198)),'PASO 1&gt;COPIAR MIS COMPROBANTES'!D198),"")</f>
        <v>0000-00000000</v>
      </c>
      <c r="F198" s="7">
        <f>IFERROR('PASO 1&gt;COPIAR MIS COMPROBANTES'!A198,"")</f>
        <v>0</v>
      </c>
      <c r="G198" s="7">
        <f t="shared" si="3"/>
        <v>0</v>
      </c>
      <c r="H198" s="6" t="str">
        <f>IF(D198&lt;&gt;0,Tablas!$H$1,"")</f>
        <v/>
      </c>
      <c r="I198" s="8">
        <f>IFERROR(+'PASO 1&gt;COPIAR MIS COMPROBANTES'!P198*'PASO 1&gt;COPIAR MIS COMPROBANTES'!J198,"")</f>
        <v>0</v>
      </c>
      <c r="J198" s="8">
        <f>IFERROR(_xlfn.IFS('PASO 1&gt;COPIAR MIS COMPROBANTES'!O198=0,0,'PASO 1&gt;COPIAR MIS COMPROBANTES'!R198&gt;1.15,0,'PASO 1&gt;COPIAR MIS COMPROBANTES'!R198&lt;1.14,'PASO 1&gt;COPIAR MIS COMPROBANTES'!O198)*'PASO 1&gt;COPIAR MIS COMPROBANTES'!J198,"")</f>
        <v>0</v>
      </c>
      <c r="K198" s="8">
        <f>IFERROR(_xlfn.IFS('PASO 1&gt;COPIAR MIS COMPROBANTES'!O198=0,0,'PASO 1&gt;COPIAR MIS COMPROBANTES'!R198&lt;1.15,0,'PASO 1&gt;COPIAR MIS COMPROBANTES'!R198&gt;1.25,0,'PASO 1&gt;COPIAR MIS COMPROBANTES'!R198&gt;1.16,'PASO 1&gt;COPIAR MIS COMPROBANTES'!O198)*'PASO 1&gt;COPIAR MIS COMPROBANTES'!J198,"")</f>
        <v>0</v>
      </c>
      <c r="L198" s="8">
        <f>IFERROR(_xlfn.IFS('PASO 1&gt;COPIAR MIS COMPROBANTES'!O198=0,0,'PASO 1&gt;COPIAR MIS COMPROBANTES'!R198&lt;1.23,0,'PASO 1&gt;COPIAR MIS COMPROBANTES'!R198&gt;1.25,'PASO 1&gt;COPIAR MIS COMPROBANTES'!O198)*'PASO 1&gt;COPIAR MIS COMPROBANTES'!J198,"")</f>
        <v>0</v>
      </c>
      <c r="M198" s="8">
        <f>IFERROR(IF((J198+K198+L198)=0,0,(+'PASO 1&gt;COPIAR MIS COMPROBANTES'!L198*'PASO 1&gt;COPIAR MIS COMPROBANTES'!J198)),"")</f>
        <v>0</v>
      </c>
      <c r="N198" s="8">
        <f>IFERROR(IF((J198+K198+L198+M198)=0,I198,(IF(B198="C",I198,(+'PASO 1&gt;COPIAR MIS COMPROBANTES'!N198*'PASO 1&gt;COPIAR MIS COMPROBANTES'!J198)))),"")</f>
        <v>0</v>
      </c>
      <c r="O198" s="8">
        <f>IFERROR(+'PASO 1&gt;COPIAR MIS COMPROBANTES'!S198*'PASO 1&gt;COPIAR MIS COMPROBANTES'!J198,"")</f>
        <v>0</v>
      </c>
      <c r="P198" s="8">
        <f>IFERROR(+'PASO 1&gt;COPIAR MIS COMPROBANTES'!M198*'PASO 1&gt;COPIAR MIS COMPROBANTES'!J198,"")</f>
        <v>0</v>
      </c>
      <c r="Q198" s="20" t="str">
        <f>IF(D198&lt;&gt;0,Tablas!$H$3,"")</f>
        <v/>
      </c>
      <c r="R198" s="21"/>
    </row>
    <row r="199" spans="1:18">
      <c r="A199" s="5" t="str">
        <f>IFERROR(VLOOKUP('PASO 1&gt;COPIAR MIS COMPROBANTES'!B199,Tablas!$C:$D,2,FALSE),"")</f>
        <v/>
      </c>
      <c r="B199" s="5" t="str">
        <f>IFERROR(VLOOKUP('PASO 1&gt;COPIAR MIS COMPROBANTES'!B199,Tablas!$C:$E,3,FALSE),"")</f>
        <v/>
      </c>
      <c r="C199" s="6">
        <f>IFERROR('PASO 1&gt;COPIAR MIS COMPROBANTES'!I199,"")</f>
        <v>0</v>
      </c>
      <c r="D199" s="15">
        <f>IFERROR('PASO 1&gt;COPIAR MIS COMPROBANTES'!H199,"")</f>
        <v>0</v>
      </c>
      <c r="E199" t="str">
        <f>IFERROR(CONCATENATE(REPT(0,4-LEN('PASO 1&gt;COPIAR MIS COMPROBANTES'!C199)),'PASO 1&gt;COPIAR MIS COMPROBANTES'!C199)&amp;"-"&amp;CONCATENATE(REPT(0,8-LEN('PASO 1&gt;COPIAR MIS COMPROBANTES'!D199)),'PASO 1&gt;COPIAR MIS COMPROBANTES'!D199),"")</f>
        <v>0000-00000000</v>
      </c>
      <c r="F199" s="7">
        <f>IFERROR('PASO 1&gt;COPIAR MIS COMPROBANTES'!A199,"")</f>
        <v>0</v>
      </c>
      <c r="G199" s="7">
        <f t="shared" si="3"/>
        <v>0</v>
      </c>
      <c r="H199" s="6" t="str">
        <f>IF(D199&lt;&gt;0,Tablas!$H$1,"")</f>
        <v/>
      </c>
      <c r="I199" s="8">
        <f>IFERROR(+'PASO 1&gt;COPIAR MIS COMPROBANTES'!P199*'PASO 1&gt;COPIAR MIS COMPROBANTES'!J199,"")</f>
        <v>0</v>
      </c>
      <c r="J199" s="8">
        <f>IFERROR(_xlfn.IFS('PASO 1&gt;COPIAR MIS COMPROBANTES'!O199=0,0,'PASO 1&gt;COPIAR MIS COMPROBANTES'!R199&gt;1.15,0,'PASO 1&gt;COPIAR MIS COMPROBANTES'!R199&lt;1.14,'PASO 1&gt;COPIAR MIS COMPROBANTES'!O199)*'PASO 1&gt;COPIAR MIS COMPROBANTES'!J199,"")</f>
        <v>0</v>
      </c>
      <c r="K199" s="8">
        <f>IFERROR(_xlfn.IFS('PASO 1&gt;COPIAR MIS COMPROBANTES'!O199=0,0,'PASO 1&gt;COPIAR MIS COMPROBANTES'!R199&lt;1.15,0,'PASO 1&gt;COPIAR MIS COMPROBANTES'!R199&gt;1.25,0,'PASO 1&gt;COPIAR MIS COMPROBANTES'!R199&gt;1.16,'PASO 1&gt;COPIAR MIS COMPROBANTES'!O199)*'PASO 1&gt;COPIAR MIS COMPROBANTES'!J199,"")</f>
        <v>0</v>
      </c>
      <c r="L199" s="8">
        <f>IFERROR(_xlfn.IFS('PASO 1&gt;COPIAR MIS COMPROBANTES'!O199=0,0,'PASO 1&gt;COPIAR MIS COMPROBANTES'!R199&lt;1.23,0,'PASO 1&gt;COPIAR MIS COMPROBANTES'!R199&gt;1.25,'PASO 1&gt;COPIAR MIS COMPROBANTES'!O199)*'PASO 1&gt;COPIAR MIS COMPROBANTES'!J199,"")</f>
        <v>0</v>
      </c>
      <c r="M199" s="8">
        <f>IFERROR(IF((J199+K199+L199)=0,0,(+'PASO 1&gt;COPIAR MIS COMPROBANTES'!L199*'PASO 1&gt;COPIAR MIS COMPROBANTES'!J199)),"")</f>
        <v>0</v>
      </c>
      <c r="N199" s="8">
        <f>IFERROR(IF((J199+K199+L199+M199)=0,I199,(IF(B199="C",I199,(+'PASO 1&gt;COPIAR MIS COMPROBANTES'!N199*'PASO 1&gt;COPIAR MIS COMPROBANTES'!J199)))),"")</f>
        <v>0</v>
      </c>
      <c r="O199" s="8">
        <f>IFERROR(+'PASO 1&gt;COPIAR MIS COMPROBANTES'!S199*'PASO 1&gt;COPIAR MIS COMPROBANTES'!J199,"")</f>
        <v>0</v>
      </c>
      <c r="P199" s="8">
        <f>IFERROR(+'PASO 1&gt;COPIAR MIS COMPROBANTES'!M199*'PASO 1&gt;COPIAR MIS COMPROBANTES'!J199,"")</f>
        <v>0</v>
      </c>
      <c r="Q199" s="20" t="str">
        <f>IF(D199&lt;&gt;0,Tablas!$H$3,"")</f>
        <v/>
      </c>
      <c r="R199" s="21"/>
    </row>
    <row r="200" spans="1:18">
      <c r="A200" s="5" t="str">
        <f>IFERROR(VLOOKUP('PASO 1&gt;COPIAR MIS COMPROBANTES'!B200,Tablas!$C:$D,2,FALSE),"")</f>
        <v/>
      </c>
      <c r="B200" s="5" t="str">
        <f>IFERROR(VLOOKUP('PASO 1&gt;COPIAR MIS COMPROBANTES'!B200,Tablas!$C:$E,3,FALSE),"")</f>
        <v/>
      </c>
      <c r="C200" s="6">
        <f>IFERROR('PASO 1&gt;COPIAR MIS COMPROBANTES'!I200,"")</f>
        <v>0</v>
      </c>
      <c r="D200" s="15">
        <f>IFERROR('PASO 1&gt;COPIAR MIS COMPROBANTES'!H200,"")</f>
        <v>0</v>
      </c>
      <c r="E200" t="str">
        <f>IFERROR(CONCATENATE(REPT(0,4-LEN('PASO 1&gt;COPIAR MIS COMPROBANTES'!C200)),'PASO 1&gt;COPIAR MIS COMPROBANTES'!C200)&amp;"-"&amp;CONCATENATE(REPT(0,8-LEN('PASO 1&gt;COPIAR MIS COMPROBANTES'!D200)),'PASO 1&gt;COPIAR MIS COMPROBANTES'!D200),"")</f>
        <v>0000-00000000</v>
      </c>
      <c r="F200" s="7">
        <f>IFERROR('PASO 1&gt;COPIAR MIS COMPROBANTES'!A200,"")</f>
        <v>0</v>
      </c>
      <c r="G200" s="7">
        <f t="shared" si="3"/>
        <v>0</v>
      </c>
      <c r="H200" s="6" t="str">
        <f>IF(D200&lt;&gt;0,Tablas!$H$1,"")</f>
        <v/>
      </c>
      <c r="I200" s="8">
        <f>IFERROR(+'PASO 1&gt;COPIAR MIS COMPROBANTES'!P200*'PASO 1&gt;COPIAR MIS COMPROBANTES'!J200,"")</f>
        <v>0</v>
      </c>
      <c r="J200" s="8">
        <f>IFERROR(_xlfn.IFS('PASO 1&gt;COPIAR MIS COMPROBANTES'!O200=0,0,'PASO 1&gt;COPIAR MIS COMPROBANTES'!R200&gt;1.15,0,'PASO 1&gt;COPIAR MIS COMPROBANTES'!R200&lt;1.14,'PASO 1&gt;COPIAR MIS COMPROBANTES'!O200)*'PASO 1&gt;COPIAR MIS COMPROBANTES'!J200,"")</f>
        <v>0</v>
      </c>
      <c r="K200" s="8">
        <f>IFERROR(_xlfn.IFS('PASO 1&gt;COPIAR MIS COMPROBANTES'!O200=0,0,'PASO 1&gt;COPIAR MIS COMPROBANTES'!R200&lt;1.15,0,'PASO 1&gt;COPIAR MIS COMPROBANTES'!R200&gt;1.25,0,'PASO 1&gt;COPIAR MIS COMPROBANTES'!R200&gt;1.16,'PASO 1&gt;COPIAR MIS COMPROBANTES'!O200)*'PASO 1&gt;COPIAR MIS COMPROBANTES'!J200,"")</f>
        <v>0</v>
      </c>
      <c r="L200" s="8">
        <f>IFERROR(_xlfn.IFS('PASO 1&gt;COPIAR MIS COMPROBANTES'!O200=0,0,'PASO 1&gt;COPIAR MIS COMPROBANTES'!R200&lt;1.23,0,'PASO 1&gt;COPIAR MIS COMPROBANTES'!R200&gt;1.25,'PASO 1&gt;COPIAR MIS COMPROBANTES'!O200)*'PASO 1&gt;COPIAR MIS COMPROBANTES'!J200,"")</f>
        <v>0</v>
      </c>
      <c r="M200" s="8">
        <f>IFERROR(IF((J200+K200+L200)=0,0,(+'PASO 1&gt;COPIAR MIS COMPROBANTES'!L200*'PASO 1&gt;COPIAR MIS COMPROBANTES'!J200)),"")</f>
        <v>0</v>
      </c>
      <c r="N200" s="8">
        <f>IFERROR(IF((J200+K200+L200+M200)=0,I200,(IF(B200="C",I200,(+'PASO 1&gt;COPIAR MIS COMPROBANTES'!N200*'PASO 1&gt;COPIAR MIS COMPROBANTES'!J200)))),"")</f>
        <v>0</v>
      </c>
      <c r="O200" s="8">
        <f>IFERROR(+'PASO 1&gt;COPIAR MIS COMPROBANTES'!S200*'PASO 1&gt;COPIAR MIS COMPROBANTES'!J200,"")</f>
        <v>0</v>
      </c>
      <c r="P200" s="8">
        <f>IFERROR(+'PASO 1&gt;COPIAR MIS COMPROBANTES'!M200*'PASO 1&gt;COPIAR MIS COMPROBANTES'!J200,"")</f>
        <v>0</v>
      </c>
      <c r="Q200" s="20" t="str">
        <f>IF(D200&lt;&gt;0,Tablas!$H$3,"")</f>
        <v/>
      </c>
      <c r="R200" s="21"/>
    </row>
    <row r="201" spans="1:18">
      <c r="A201" s="5" t="str">
        <f>IFERROR(VLOOKUP('PASO 1&gt;COPIAR MIS COMPROBANTES'!B201,Tablas!$C:$D,2,FALSE),"")</f>
        <v/>
      </c>
      <c r="B201" s="5" t="str">
        <f>IFERROR(VLOOKUP('PASO 1&gt;COPIAR MIS COMPROBANTES'!B201,Tablas!$C:$E,3,FALSE),"")</f>
        <v/>
      </c>
      <c r="C201" s="6">
        <f>IFERROR('PASO 1&gt;COPIAR MIS COMPROBANTES'!I201,"")</f>
        <v>0</v>
      </c>
      <c r="D201" s="15">
        <f>IFERROR('PASO 1&gt;COPIAR MIS COMPROBANTES'!H201,"")</f>
        <v>0</v>
      </c>
      <c r="E201" t="str">
        <f>IFERROR(CONCATENATE(REPT(0,4-LEN('PASO 1&gt;COPIAR MIS COMPROBANTES'!C201)),'PASO 1&gt;COPIAR MIS COMPROBANTES'!C201)&amp;"-"&amp;CONCATENATE(REPT(0,8-LEN('PASO 1&gt;COPIAR MIS COMPROBANTES'!D201)),'PASO 1&gt;COPIAR MIS COMPROBANTES'!D201),"")</f>
        <v>0000-00000000</v>
      </c>
      <c r="F201" s="7">
        <f>IFERROR('PASO 1&gt;COPIAR MIS COMPROBANTES'!A201,"")</f>
        <v>0</v>
      </c>
      <c r="G201" s="7">
        <f t="shared" si="3"/>
        <v>0</v>
      </c>
      <c r="H201" s="6" t="str">
        <f>IF(D201&lt;&gt;0,Tablas!$H$1,"")</f>
        <v/>
      </c>
      <c r="I201" s="8">
        <f>IFERROR(+'PASO 1&gt;COPIAR MIS COMPROBANTES'!P201*'PASO 1&gt;COPIAR MIS COMPROBANTES'!J201,"")</f>
        <v>0</v>
      </c>
      <c r="J201" s="8">
        <f>IFERROR(_xlfn.IFS('PASO 1&gt;COPIAR MIS COMPROBANTES'!O201=0,0,'PASO 1&gt;COPIAR MIS COMPROBANTES'!R201&gt;1.15,0,'PASO 1&gt;COPIAR MIS COMPROBANTES'!R201&lt;1.14,'PASO 1&gt;COPIAR MIS COMPROBANTES'!O201)*'PASO 1&gt;COPIAR MIS COMPROBANTES'!J201,"")</f>
        <v>0</v>
      </c>
      <c r="K201" s="8">
        <f>IFERROR(_xlfn.IFS('PASO 1&gt;COPIAR MIS COMPROBANTES'!O201=0,0,'PASO 1&gt;COPIAR MIS COMPROBANTES'!R201&lt;1.15,0,'PASO 1&gt;COPIAR MIS COMPROBANTES'!R201&gt;1.25,0,'PASO 1&gt;COPIAR MIS COMPROBANTES'!R201&gt;1.16,'PASO 1&gt;COPIAR MIS COMPROBANTES'!O201)*'PASO 1&gt;COPIAR MIS COMPROBANTES'!J201,"")</f>
        <v>0</v>
      </c>
      <c r="L201" s="8">
        <f>IFERROR(_xlfn.IFS('PASO 1&gt;COPIAR MIS COMPROBANTES'!O201=0,0,'PASO 1&gt;COPIAR MIS COMPROBANTES'!R201&lt;1.23,0,'PASO 1&gt;COPIAR MIS COMPROBANTES'!R201&gt;1.25,'PASO 1&gt;COPIAR MIS COMPROBANTES'!O201)*'PASO 1&gt;COPIAR MIS COMPROBANTES'!J201,"")</f>
        <v>0</v>
      </c>
      <c r="M201" s="8">
        <f>IFERROR(IF((J201+K201+L201)=0,0,(+'PASO 1&gt;COPIAR MIS COMPROBANTES'!L201*'PASO 1&gt;COPIAR MIS COMPROBANTES'!J201)),"")</f>
        <v>0</v>
      </c>
      <c r="N201" s="8">
        <f>IFERROR(IF((J201+K201+L201+M201)=0,I201,(IF(B201="C",I201,(+'PASO 1&gt;COPIAR MIS COMPROBANTES'!N201*'PASO 1&gt;COPIAR MIS COMPROBANTES'!J201)))),"")</f>
        <v>0</v>
      </c>
      <c r="O201" s="8">
        <f>IFERROR(+'PASO 1&gt;COPIAR MIS COMPROBANTES'!S201*'PASO 1&gt;COPIAR MIS COMPROBANTES'!J201,"")</f>
        <v>0</v>
      </c>
      <c r="P201" s="8">
        <f>IFERROR(+'PASO 1&gt;COPIAR MIS COMPROBANTES'!M201*'PASO 1&gt;COPIAR MIS COMPROBANTES'!J201,"")</f>
        <v>0</v>
      </c>
      <c r="Q201" s="20" t="str">
        <f>IF(D201&lt;&gt;0,Tablas!$H$3,"")</f>
        <v/>
      </c>
      <c r="R201" s="21"/>
    </row>
    <row r="202" spans="1:18">
      <c r="A202" s="5" t="str">
        <f>IFERROR(VLOOKUP('PASO 1&gt;COPIAR MIS COMPROBANTES'!B202,Tablas!$C:$D,2,FALSE),"")</f>
        <v/>
      </c>
      <c r="B202" s="5" t="str">
        <f>IFERROR(VLOOKUP('PASO 1&gt;COPIAR MIS COMPROBANTES'!B202,Tablas!$C:$E,3,FALSE),"")</f>
        <v/>
      </c>
      <c r="C202" s="6">
        <f>IFERROR('PASO 1&gt;COPIAR MIS COMPROBANTES'!I202,"")</f>
        <v>0</v>
      </c>
      <c r="D202" s="15">
        <f>IFERROR('PASO 1&gt;COPIAR MIS COMPROBANTES'!H202,"")</f>
        <v>0</v>
      </c>
      <c r="E202" t="str">
        <f>IFERROR(CONCATENATE(REPT(0,4-LEN('PASO 1&gt;COPIAR MIS COMPROBANTES'!C202)),'PASO 1&gt;COPIAR MIS COMPROBANTES'!C202)&amp;"-"&amp;CONCATENATE(REPT(0,8-LEN('PASO 1&gt;COPIAR MIS COMPROBANTES'!D202)),'PASO 1&gt;COPIAR MIS COMPROBANTES'!D202),"")</f>
        <v>0000-00000000</v>
      </c>
      <c r="F202" s="7">
        <f>IFERROR('PASO 1&gt;COPIAR MIS COMPROBANTES'!A202,"")</f>
        <v>0</v>
      </c>
      <c r="G202" s="7">
        <f t="shared" si="3"/>
        <v>0</v>
      </c>
      <c r="H202" s="6" t="str">
        <f>IF(D202&lt;&gt;0,Tablas!$H$1,"")</f>
        <v/>
      </c>
      <c r="I202" s="8">
        <f>IFERROR(+'PASO 1&gt;COPIAR MIS COMPROBANTES'!P202*'PASO 1&gt;COPIAR MIS COMPROBANTES'!J202,"")</f>
        <v>0</v>
      </c>
      <c r="J202" s="8">
        <f>IFERROR(_xlfn.IFS('PASO 1&gt;COPIAR MIS COMPROBANTES'!O202=0,0,'PASO 1&gt;COPIAR MIS COMPROBANTES'!R202&gt;1.15,0,'PASO 1&gt;COPIAR MIS COMPROBANTES'!R202&lt;1.14,'PASO 1&gt;COPIAR MIS COMPROBANTES'!O202)*'PASO 1&gt;COPIAR MIS COMPROBANTES'!J202,"")</f>
        <v>0</v>
      </c>
      <c r="K202" s="8">
        <f>IFERROR(_xlfn.IFS('PASO 1&gt;COPIAR MIS COMPROBANTES'!O202=0,0,'PASO 1&gt;COPIAR MIS COMPROBANTES'!R202&lt;1.15,0,'PASO 1&gt;COPIAR MIS COMPROBANTES'!R202&gt;1.25,0,'PASO 1&gt;COPIAR MIS COMPROBANTES'!R202&gt;1.16,'PASO 1&gt;COPIAR MIS COMPROBANTES'!O202)*'PASO 1&gt;COPIAR MIS COMPROBANTES'!J202,"")</f>
        <v>0</v>
      </c>
      <c r="L202" s="8">
        <f>IFERROR(_xlfn.IFS('PASO 1&gt;COPIAR MIS COMPROBANTES'!O202=0,0,'PASO 1&gt;COPIAR MIS COMPROBANTES'!R202&lt;1.23,0,'PASO 1&gt;COPIAR MIS COMPROBANTES'!R202&gt;1.25,'PASO 1&gt;COPIAR MIS COMPROBANTES'!O202)*'PASO 1&gt;COPIAR MIS COMPROBANTES'!J202,"")</f>
        <v>0</v>
      </c>
      <c r="M202" s="8">
        <f>IFERROR(IF((J202+K202+L202)=0,0,(+'PASO 1&gt;COPIAR MIS COMPROBANTES'!L202*'PASO 1&gt;COPIAR MIS COMPROBANTES'!J202)),"")</f>
        <v>0</v>
      </c>
      <c r="N202" s="8">
        <f>IFERROR(IF((J202+K202+L202+M202)=0,I202,(IF(B202="C",I202,(+'PASO 1&gt;COPIAR MIS COMPROBANTES'!N202*'PASO 1&gt;COPIAR MIS COMPROBANTES'!J202)))),"")</f>
        <v>0</v>
      </c>
      <c r="O202" s="8">
        <f>IFERROR(+'PASO 1&gt;COPIAR MIS COMPROBANTES'!S202*'PASO 1&gt;COPIAR MIS COMPROBANTES'!J202,"")</f>
        <v>0</v>
      </c>
      <c r="P202" s="8">
        <f>IFERROR(+'PASO 1&gt;COPIAR MIS COMPROBANTES'!M202*'PASO 1&gt;COPIAR MIS COMPROBANTES'!J202,"")</f>
        <v>0</v>
      </c>
      <c r="Q202" s="20" t="str">
        <f>IF(D202&lt;&gt;0,Tablas!$H$3,"")</f>
        <v/>
      </c>
      <c r="R202" s="21"/>
    </row>
    <row r="203" spans="1:18">
      <c r="A203" s="5" t="str">
        <f>IFERROR(VLOOKUP('PASO 1&gt;COPIAR MIS COMPROBANTES'!B203,Tablas!$C:$D,2,FALSE),"")</f>
        <v/>
      </c>
      <c r="B203" s="5" t="str">
        <f>IFERROR(VLOOKUP('PASO 1&gt;COPIAR MIS COMPROBANTES'!B203,Tablas!$C:$E,3,FALSE),"")</f>
        <v/>
      </c>
      <c r="C203" s="6">
        <f>IFERROR('PASO 1&gt;COPIAR MIS COMPROBANTES'!I203,"")</f>
        <v>0</v>
      </c>
      <c r="D203" s="15">
        <f>IFERROR('PASO 1&gt;COPIAR MIS COMPROBANTES'!H203,"")</f>
        <v>0</v>
      </c>
      <c r="E203" t="str">
        <f>IFERROR(CONCATENATE(REPT(0,4-LEN('PASO 1&gt;COPIAR MIS COMPROBANTES'!C203)),'PASO 1&gt;COPIAR MIS COMPROBANTES'!C203)&amp;"-"&amp;CONCATENATE(REPT(0,8-LEN('PASO 1&gt;COPIAR MIS COMPROBANTES'!D203)),'PASO 1&gt;COPIAR MIS COMPROBANTES'!D203),"")</f>
        <v>0000-00000000</v>
      </c>
      <c r="F203" s="7">
        <f>IFERROR('PASO 1&gt;COPIAR MIS COMPROBANTES'!A203,"")</f>
        <v>0</v>
      </c>
      <c r="G203" s="7">
        <f t="shared" si="3"/>
        <v>0</v>
      </c>
      <c r="H203" s="6" t="str">
        <f>IF(D203&lt;&gt;0,Tablas!$H$1,"")</f>
        <v/>
      </c>
      <c r="I203" s="8">
        <f>IFERROR(+'PASO 1&gt;COPIAR MIS COMPROBANTES'!P203*'PASO 1&gt;COPIAR MIS COMPROBANTES'!J203,"")</f>
        <v>0</v>
      </c>
      <c r="J203" s="8">
        <f>IFERROR(_xlfn.IFS('PASO 1&gt;COPIAR MIS COMPROBANTES'!O203=0,0,'PASO 1&gt;COPIAR MIS COMPROBANTES'!R203&gt;1.15,0,'PASO 1&gt;COPIAR MIS COMPROBANTES'!R203&lt;1.14,'PASO 1&gt;COPIAR MIS COMPROBANTES'!O203)*'PASO 1&gt;COPIAR MIS COMPROBANTES'!J203,"")</f>
        <v>0</v>
      </c>
      <c r="K203" s="8">
        <f>IFERROR(_xlfn.IFS('PASO 1&gt;COPIAR MIS COMPROBANTES'!O203=0,0,'PASO 1&gt;COPIAR MIS COMPROBANTES'!R203&lt;1.15,0,'PASO 1&gt;COPIAR MIS COMPROBANTES'!R203&gt;1.25,0,'PASO 1&gt;COPIAR MIS COMPROBANTES'!R203&gt;1.16,'PASO 1&gt;COPIAR MIS COMPROBANTES'!O203)*'PASO 1&gt;COPIAR MIS COMPROBANTES'!J203,"")</f>
        <v>0</v>
      </c>
      <c r="L203" s="8">
        <f>IFERROR(_xlfn.IFS('PASO 1&gt;COPIAR MIS COMPROBANTES'!O203=0,0,'PASO 1&gt;COPIAR MIS COMPROBANTES'!R203&lt;1.23,0,'PASO 1&gt;COPIAR MIS COMPROBANTES'!R203&gt;1.25,'PASO 1&gt;COPIAR MIS COMPROBANTES'!O203)*'PASO 1&gt;COPIAR MIS COMPROBANTES'!J203,"")</f>
        <v>0</v>
      </c>
      <c r="M203" s="8">
        <f>IFERROR(IF((J203+K203+L203)=0,0,(+'PASO 1&gt;COPIAR MIS COMPROBANTES'!L203*'PASO 1&gt;COPIAR MIS COMPROBANTES'!J203)),"")</f>
        <v>0</v>
      </c>
      <c r="N203" s="8">
        <f>IFERROR(IF((J203+K203+L203+M203)=0,I203,(IF(B203="C",I203,(+'PASO 1&gt;COPIAR MIS COMPROBANTES'!N203*'PASO 1&gt;COPIAR MIS COMPROBANTES'!J203)))),"")</f>
        <v>0</v>
      </c>
      <c r="O203" s="8">
        <f>IFERROR(+'PASO 1&gt;COPIAR MIS COMPROBANTES'!S203*'PASO 1&gt;COPIAR MIS COMPROBANTES'!J203,"")</f>
        <v>0</v>
      </c>
      <c r="P203" s="8">
        <f>IFERROR(+'PASO 1&gt;COPIAR MIS COMPROBANTES'!M203*'PASO 1&gt;COPIAR MIS COMPROBANTES'!J203,"")</f>
        <v>0</v>
      </c>
      <c r="Q203" s="20" t="str">
        <f>IF(D203&lt;&gt;0,Tablas!$H$3,"")</f>
        <v/>
      </c>
      <c r="R203" s="21"/>
    </row>
    <row r="204" spans="1:18">
      <c r="A204" s="5" t="str">
        <f>IFERROR(VLOOKUP('PASO 1&gt;COPIAR MIS COMPROBANTES'!B204,Tablas!$C:$D,2,FALSE),"")</f>
        <v/>
      </c>
      <c r="B204" s="5" t="str">
        <f>IFERROR(VLOOKUP('PASO 1&gt;COPIAR MIS COMPROBANTES'!B204,Tablas!$C:$E,3,FALSE),"")</f>
        <v/>
      </c>
      <c r="C204" s="6">
        <f>IFERROR('PASO 1&gt;COPIAR MIS COMPROBANTES'!I204,"")</f>
        <v>0</v>
      </c>
      <c r="D204" s="15">
        <f>IFERROR('PASO 1&gt;COPIAR MIS COMPROBANTES'!H204,"")</f>
        <v>0</v>
      </c>
      <c r="E204" t="str">
        <f>IFERROR(CONCATENATE(REPT(0,4-LEN('PASO 1&gt;COPIAR MIS COMPROBANTES'!C204)),'PASO 1&gt;COPIAR MIS COMPROBANTES'!C204)&amp;"-"&amp;CONCATENATE(REPT(0,8-LEN('PASO 1&gt;COPIAR MIS COMPROBANTES'!D204)),'PASO 1&gt;COPIAR MIS COMPROBANTES'!D204),"")</f>
        <v>0000-00000000</v>
      </c>
      <c r="F204" s="7">
        <f>IFERROR('PASO 1&gt;COPIAR MIS COMPROBANTES'!A204,"")</f>
        <v>0</v>
      </c>
      <c r="G204" s="7">
        <f t="shared" si="3"/>
        <v>0</v>
      </c>
      <c r="H204" s="6" t="str">
        <f>IF(D204&lt;&gt;0,Tablas!$H$1,"")</f>
        <v/>
      </c>
      <c r="I204" s="8">
        <f>IFERROR(+'PASO 1&gt;COPIAR MIS COMPROBANTES'!P204*'PASO 1&gt;COPIAR MIS COMPROBANTES'!J204,"")</f>
        <v>0</v>
      </c>
      <c r="J204" s="8">
        <f>IFERROR(_xlfn.IFS('PASO 1&gt;COPIAR MIS COMPROBANTES'!O204=0,0,'PASO 1&gt;COPIAR MIS COMPROBANTES'!R204&gt;1.15,0,'PASO 1&gt;COPIAR MIS COMPROBANTES'!R204&lt;1.14,'PASO 1&gt;COPIAR MIS COMPROBANTES'!O204)*'PASO 1&gt;COPIAR MIS COMPROBANTES'!J204,"")</f>
        <v>0</v>
      </c>
      <c r="K204" s="8">
        <f>IFERROR(_xlfn.IFS('PASO 1&gt;COPIAR MIS COMPROBANTES'!O204=0,0,'PASO 1&gt;COPIAR MIS COMPROBANTES'!R204&lt;1.15,0,'PASO 1&gt;COPIAR MIS COMPROBANTES'!R204&gt;1.25,0,'PASO 1&gt;COPIAR MIS COMPROBANTES'!R204&gt;1.16,'PASO 1&gt;COPIAR MIS COMPROBANTES'!O204)*'PASO 1&gt;COPIAR MIS COMPROBANTES'!J204,"")</f>
        <v>0</v>
      </c>
      <c r="L204" s="8">
        <f>IFERROR(_xlfn.IFS('PASO 1&gt;COPIAR MIS COMPROBANTES'!O204=0,0,'PASO 1&gt;COPIAR MIS COMPROBANTES'!R204&lt;1.23,0,'PASO 1&gt;COPIAR MIS COMPROBANTES'!R204&gt;1.25,'PASO 1&gt;COPIAR MIS COMPROBANTES'!O204)*'PASO 1&gt;COPIAR MIS COMPROBANTES'!J204,"")</f>
        <v>0</v>
      </c>
      <c r="M204" s="8">
        <f>IFERROR(IF((J204+K204+L204)=0,0,(+'PASO 1&gt;COPIAR MIS COMPROBANTES'!L204*'PASO 1&gt;COPIAR MIS COMPROBANTES'!J204)),"")</f>
        <v>0</v>
      </c>
      <c r="N204" s="8">
        <f>IFERROR(IF((J204+K204+L204+M204)=0,I204,(IF(B204="C",I204,(+'PASO 1&gt;COPIAR MIS COMPROBANTES'!N204*'PASO 1&gt;COPIAR MIS COMPROBANTES'!J204)))),"")</f>
        <v>0</v>
      </c>
      <c r="O204" s="8">
        <f>IFERROR(+'PASO 1&gt;COPIAR MIS COMPROBANTES'!S204*'PASO 1&gt;COPIAR MIS COMPROBANTES'!J204,"")</f>
        <v>0</v>
      </c>
      <c r="P204" s="8">
        <f>IFERROR(+'PASO 1&gt;COPIAR MIS COMPROBANTES'!M204*'PASO 1&gt;COPIAR MIS COMPROBANTES'!J204,"")</f>
        <v>0</v>
      </c>
      <c r="Q204" s="20" t="str">
        <f>IF(D204&lt;&gt;0,Tablas!$H$3,"")</f>
        <v/>
      </c>
      <c r="R204" s="21"/>
    </row>
    <row r="205" spans="1:18">
      <c r="A205" s="5" t="str">
        <f>IFERROR(VLOOKUP('PASO 1&gt;COPIAR MIS COMPROBANTES'!B205,Tablas!$C:$D,2,FALSE),"")</f>
        <v/>
      </c>
      <c r="B205" s="5" t="str">
        <f>IFERROR(VLOOKUP('PASO 1&gt;COPIAR MIS COMPROBANTES'!B205,Tablas!$C:$E,3,FALSE),"")</f>
        <v/>
      </c>
      <c r="C205" s="6">
        <f>IFERROR('PASO 1&gt;COPIAR MIS COMPROBANTES'!I205,"")</f>
        <v>0</v>
      </c>
      <c r="D205" s="15">
        <f>IFERROR('PASO 1&gt;COPIAR MIS COMPROBANTES'!H205,"")</f>
        <v>0</v>
      </c>
      <c r="E205" t="str">
        <f>IFERROR(CONCATENATE(REPT(0,4-LEN('PASO 1&gt;COPIAR MIS COMPROBANTES'!C205)),'PASO 1&gt;COPIAR MIS COMPROBANTES'!C205)&amp;"-"&amp;CONCATENATE(REPT(0,8-LEN('PASO 1&gt;COPIAR MIS COMPROBANTES'!D205)),'PASO 1&gt;COPIAR MIS COMPROBANTES'!D205),"")</f>
        <v>0000-00000000</v>
      </c>
      <c r="F205" s="7">
        <f>IFERROR('PASO 1&gt;COPIAR MIS COMPROBANTES'!A205,"")</f>
        <v>0</v>
      </c>
      <c r="G205" s="7">
        <f t="shared" si="3"/>
        <v>0</v>
      </c>
      <c r="H205" s="6" t="str">
        <f>IF(D205&lt;&gt;0,Tablas!$H$1,"")</f>
        <v/>
      </c>
      <c r="I205" s="8">
        <f>IFERROR(+'PASO 1&gt;COPIAR MIS COMPROBANTES'!P205*'PASO 1&gt;COPIAR MIS COMPROBANTES'!J205,"")</f>
        <v>0</v>
      </c>
      <c r="J205" s="8">
        <f>IFERROR(_xlfn.IFS('PASO 1&gt;COPIAR MIS COMPROBANTES'!O205=0,0,'PASO 1&gt;COPIAR MIS COMPROBANTES'!R205&gt;1.15,0,'PASO 1&gt;COPIAR MIS COMPROBANTES'!R205&lt;1.14,'PASO 1&gt;COPIAR MIS COMPROBANTES'!O205)*'PASO 1&gt;COPIAR MIS COMPROBANTES'!J205,"")</f>
        <v>0</v>
      </c>
      <c r="K205" s="8">
        <f>IFERROR(_xlfn.IFS('PASO 1&gt;COPIAR MIS COMPROBANTES'!O205=0,0,'PASO 1&gt;COPIAR MIS COMPROBANTES'!R205&lt;1.15,0,'PASO 1&gt;COPIAR MIS COMPROBANTES'!R205&gt;1.25,0,'PASO 1&gt;COPIAR MIS COMPROBANTES'!R205&gt;1.16,'PASO 1&gt;COPIAR MIS COMPROBANTES'!O205)*'PASO 1&gt;COPIAR MIS COMPROBANTES'!J205,"")</f>
        <v>0</v>
      </c>
      <c r="L205" s="8">
        <f>IFERROR(_xlfn.IFS('PASO 1&gt;COPIAR MIS COMPROBANTES'!O205=0,0,'PASO 1&gt;COPIAR MIS COMPROBANTES'!R205&lt;1.23,0,'PASO 1&gt;COPIAR MIS COMPROBANTES'!R205&gt;1.25,'PASO 1&gt;COPIAR MIS COMPROBANTES'!O205)*'PASO 1&gt;COPIAR MIS COMPROBANTES'!J205,"")</f>
        <v>0</v>
      </c>
      <c r="M205" s="8">
        <f>IFERROR(IF((J205+K205+L205)=0,0,(+'PASO 1&gt;COPIAR MIS COMPROBANTES'!L205*'PASO 1&gt;COPIAR MIS COMPROBANTES'!J205)),"")</f>
        <v>0</v>
      </c>
      <c r="N205" s="8">
        <f>IFERROR(IF((J205+K205+L205+M205)=0,I205,(IF(B205="C",I205,(+'PASO 1&gt;COPIAR MIS COMPROBANTES'!N205*'PASO 1&gt;COPIAR MIS COMPROBANTES'!J205)))),"")</f>
        <v>0</v>
      </c>
      <c r="O205" s="8">
        <f>IFERROR(+'PASO 1&gt;COPIAR MIS COMPROBANTES'!S205*'PASO 1&gt;COPIAR MIS COMPROBANTES'!J205,"")</f>
        <v>0</v>
      </c>
      <c r="P205" s="8">
        <f>IFERROR(+'PASO 1&gt;COPIAR MIS COMPROBANTES'!M205*'PASO 1&gt;COPIAR MIS COMPROBANTES'!J205,"")</f>
        <v>0</v>
      </c>
      <c r="Q205" s="20" t="str">
        <f>IF(D205&lt;&gt;0,Tablas!$H$3,"")</f>
        <v/>
      </c>
      <c r="R205" s="21"/>
    </row>
    <row r="206" spans="1:18">
      <c r="A206" s="5" t="str">
        <f>IFERROR(VLOOKUP('PASO 1&gt;COPIAR MIS COMPROBANTES'!B206,Tablas!$C:$D,2,FALSE),"")</f>
        <v/>
      </c>
      <c r="B206" s="5" t="str">
        <f>IFERROR(VLOOKUP('PASO 1&gt;COPIAR MIS COMPROBANTES'!B206,Tablas!$C:$E,3,FALSE),"")</f>
        <v/>
      </c>
      <c r="C206" s="6">
        <f>IFERROR('PASO 1&gt;COPIAR MIS COMPROBANTES'!I206,"")</f>
        <v>0</v>
      </c>
      <c r="D206" s="15">
        <f>IFERROR('PASO 1&gt;COPIAR MIS COMPROBANTES'!H206,"")</f>
        <v>0</v>
      </c>
      <c r="E206" t="str">
        <f>IFERROR(CONCATENATE(REPT(0,4-LEN('PASO 1&gt;COPIAR MIS COMPROBANTES'!C206)),'PASO 1&gt;COPIAR MIS COMPROBANTES'!C206)&amp;"-"&amp;CONCATENATE(REPT(0,8-LEN('PASO 1&gt;COPIAR MIS COMPROBANTES'!D206)),'PASO 1&gt;COPIAR MIS COMPROBANTES'!D206),"")</f>
        <v>0000-00000000</v>
      </c>
      <c r="F206" s="7">
        <f>IFERROR('PASO 1&gt;COPIAR MIS COMPROBANTES'!A206,"")</f>
        <v>0</v>
      </c>
      <c r="G206" s="7">
        <f t="shared" si="3"/>
        <v>0</v>
      </c>
      <c r="H206" s="6" t="str">
        <f>IF(D206&lt;&gt;0,Tablas!$H$1,"")</f>
        <v/>
      </c>
      <c r="I206" s="8">
        <f>IFERROR(+'PASO 1&gt;COPIAR MIS COMPROBANTES'!P206*'PASO 1&gt;COPIAR MIS COMPROBANTES'!J206,"")</f>
        <v>0</v>
      </c>
      <c r="J206" s="8">
        <f>IFERROR(_xlfn.IFS('PASO 1&gt;COPIAR MIS COMPROBANTES'!O206=0,0,'PASO 1&gt;COPIAR MIS COMPROBANTES'!R206&gt;1.15,0,'PASO 1&gt;COPIAR MIS COMPROBANTES'!R206&lt;1.14,'PASO 1&gt;COPIAR MIS COMPROBANTES'!O206)*'PASO 1&gt;COPIAR MIS COMPROBANTES'!J206,"")</f>
        <v>0</v>
      </c>
      <c r="K206" s="8">
        <f>IFERROR(_xlfn.IFS('PASO 1&gt;COPIAR MIS COMPROBANTES'!O206=0,0,'PASO 1&gt;COPIAR MIS COMPROBANTES'!R206&lt;1.15,0,'PASO 1&gt;COPIAR MIS COMPROBANTES'!R206&gt;1.25,0,'PASO 1&gt;COPIAR MIS COMPROBANTES'!R206&gt;1.16,'PASO 1&gt;COPIAR MIS COMPROBANTES'!O206)*'PASO 1&gt;COPIAR MIS COMPROBANTES'!J206,"")</f>
        <v>0</v>
      </c>
      <c r="L206" s="8">
        <f>IFERROR(_xlfn.IFS('PASO 1&gt;COPIAR MIS COMPROBANTES'!O206=0,0,'PASO 1&gt;COPIAR MIS COMPROBANTES'!R206&lt;1.23,0,'PASO 1&gt;COPIAR MIS COMPROBANTES'!R206&gt;1.25,'PASO 1&gt;COPIAR MIS COMPROBANTES'!O206)*'PASO 1&gt;COPIAR MIS COMPROBANTES'!J206,"")</f>
        <v>0</v>
      </c>
      <c r="M206" s="8">
        <f>IFERROR(IF((J206+K206+L206)=0,0,(+'PASO 1&gt;COPIAR MIS COMPROBANTES'!L206*'PASO 1&gt;COPIAR MIS COMPROBANTES'!J206)),"")</f>
        <v>0</v>
      </c>
      <c r="N206" s="8">
        <f>IFERROR(IF((J206+K206+L206+M206)=0,I206,(IF(B206="C",I206,(+'PASO 1&gt;COPIAR MIS COMPROBANTES'!N206*'PASO 1&gt;COPIAR MIS COMPROBANTES'!J206)))),"")</f>
        <v>0</v>
      </c>
      <c r="O206" s="8">
        <f>IFERROR(+'PASO 1&gt;COPIAR MIS COMPROBANTES'!S206*'PASO 1&gt;COPIAR MIS COMPROBANTES'!J206,"")</f>
        <v>0</v>
      </c>
      <c r="P206" s="8">
        <f>IFERROR(+'PASO 1&gt;COPIAR MIS COMPROBANTES'!M206*'PASO 1&gt;COPIAR MIS COMPROBANTES'!J206,"")</f>
        <v>0</v>
      </c>
      <c r="Q206" s="20" t="str">
        <f>IF(D206&lt;&gt;0,Tablas!$H$3,"")</f>
        <v/>
      </c>
      <c r="R206" s="21"/>
    </row>
    <row r="207" spans="1:18">
      <c r="A207" s="5" t="str">
        <f>IFERROR(VLOOKUP('PASO 1&gt;COPIAR MIS COMPROBANTES'!B207,Tablas!$C:$D,2,FALSE),"")</f>
        <v/>
      </c>
      <c r="B207" s="5" t="str">
        <f>IFERROR(VLOOKUP('PASO 1&gt;COPIAR MIS COMPROBANTES'!B207,Tablas!$C:$E,3,FALSE),"")</f>
        <v/>
      </c>
      <c r="C207" s="6">
        <f>IFERROR('PASO 1&gt;COPIAR MIS COMPROBANTES'!I207,"")</f>
        <v>0</v>
      </c>
      <c r="D207" s="15">
        <f>IFERROR('PASO 1&gt;COPIAR MIS COMPROBANTES'!H207,"")</f>
        <v>0</v>
      </c>
      <c r="E207" t="str">
        <f>IFERROR(CONCATENATE(REPT(0,4-LEN('PASO 1&gt;COPIAR MIS COMPROBANTES'!C207)),'PASO 1&gt;COPIAR MIS COMPROBANTES'!C207)&amp;"-"&amp;CONCATENATE(REPT(0,8-LEN('PASO 1&gt;COPIAR MIS COMPROBANTES'!D207)),'PASO 1&gt;COPIAR MIS COMPROBANTES'!D207),"")</f>
        <v>0000-00000000</v>
      </c>
      <c r="F207" s="7">
        <f>IFERROR('PASO 1&gt;COPIAR MIS COMPROBANTES'!A207,"")</f>
        <v>0</v>
      </c>
      <c r="G207" s="7">
        <f t="shared" si="3"/>
        <v>0</v>
      </c>
      <c r="H207" s="6" t="str">
        <f>IF(D207&lt;&gt;0,Tablas!$H$1,"")</f>
        <v/>
      </c>
      <c r="I207" s="8">
        <f>IFERROR(+'PASO 1&gt;COPIAR MIS COMPROBANTES'!P207*'PASO 1&gt;COPIAR MIS COMPROBANTES'!J207,"")</f>
        <v>0</v>
      </c>
      <c r="J207" s="8">
        <f>IFERROR(_xlfn.IFS('PASO 1&gt;COPIAR MIS COMPROBANTES'!O207=0,0,'PASO 1&gt;COPIAR MIS COMPROBANTES'!R207&gt;1.15,0,'PASO 1&gt;COPIAR MIS COMPROBANTES'!R207&lt;1.14,'PASO 1&gt;COPIAR MIS COMPROBANTES'!O207)*'PASO 1&gt;COPIAR MIS COMPROBANTES'!J207,"")</f>
        <v>0</v>
      </c>
      <c r="K207" s="8">
        <f>IFERROR(_xlfn.IFS('PASO 1&gt;COPIAR MIS COMPROBANTES'!O207=0,0,'PASO 1&gt;COPIAR MIS COMPROBANTES'!R207&lt;1.15,0,'PASO 1&gt;COPIAR MIS COMPROBANTES'!R207&gt;1.25,0,'PASO 1&gt;COPIAR MIS COMPROBANTES'!R207&gt;1.16,'PASO 1&gt;COPIAR MIS COMPROBANTES'!O207)*'PASO 1&gt;COPIAR MIS COMPROBANTES'!J207,"")</f>
        <v>0</v>
      </c>
      <c r="L207" s="8">
        <f>IFERROR(_xlfn.IFS('PASO 1&gt;COPIAR MIS COMPROBANTES'!O207=0,0,'PASO 1&gt;COPIAR MIS COMPROBANTES'!R207&lt;1.23,0,'PASO 1&gt;COPIAR MIS COMPROBANTES'!R207&gt;1.25,'PASO 1&gt;COPIAR MIS COMPROBANTES'!O207)*'PASO 1&gt;COPIAR MIS COMPROBANTES'!J207,"")</f>
        <v>0</v>
      </c>
      <c r="M207" s="8">
        <f>IFERROR(IF((J207+K207+L207)=0,0,(+'PASO 1&gt;COPIAR MIS COMPROBANTES'!L207*'PASO 1&gt;COPIAR MIS COMPROBANTES'!J207)),"")</f>
        <v>0</v>
      </c>
      <c r="N207" s="8">
        <f>IFERROR(IF((J207+K207+L207+M207)=0,I207,(IF(B207="C",I207,(+'PASO 1&gt;COPIAR MIS COMPROBANTES'!N207*'PASO 1&gt;COPIAR MIS COMPROBANTES'!J207)))),"")</f>
        <v>0</v>
      </c>
      <c r="O207" s="8">
        <f>IFERROR(+'PASO 1&gt;COPIAR MIS COMPROBANTES'!S207*'PASO 1&gt;COPIAR MIS COMPROBANTES'!J207,"")</f>
        <v>0</v>
      </c>
      <c r="P207" s="8">
        <f>IFERROR(+'PASO 1&gt;COPIAR MIS COMPROBANTES'!M207*'PASO 1&gt;COPIAR MIS COMPROBANTES'!J207,"")</f>
        <v>0</v>
      </c>
      <c r="Q207" s="20" t="str">
        <f>IF(D207&lt;&gt;0,Tablas!$H$3,"")</f>
        <v/>
      </c>
      <c r="R207" s="21"/>
    </row>
    <row r="208" spans="1:18">
      <c r="A208" s="5" t="str">
        <f>IFERROR(VLOOKUP('PASO 1&gt;COPIAR MIS COMPROBANTES'!B208,Tablas!$C:$D,2,FALSE),"")</f>
        <v/>
      </c>
      <c r="B208" s="5" t="str">
        <f>IFERROR(VLOOKUP('PASO 1&gt;COPIAR MIS COMPROBANTES'!B208,Tablas!$C:$E,3,FALSE),"")</f>
        <v/>
      </c>
      <c r="C208" s="6">
        <f>IFERROR('PASO 1&gt;COPIAR MIS COMPROBANTES'!I208,"")</f>
        <v>0</v>
      </c>
      <c r="D208" s="15">
        <f>IFERROR('PASO 1&gt;COPIAR MIS COMPROBANTES'!H208,"")</f>
        <v>0</v>
      </c>
      <c r="E208" t="str">
        <f>IFERROR(CONCATENATE(REPT(0,4-LEN('PASO 1&gt;COPIAR MIS COMPROBANTES'!C208)),'PASO 1&gt;COPIAR MIS COMPROBANTES'!C208)&amp;"-"&amp;CONCATENATE(REPT(0,8-LEN('PASO 1&gt;COPIAR MIS COMPROBANTES'!D208)),'PASO 1&gt;COPIAR MIS COMPROBANTES'!D208),"")</f>
        <v>0000-00000000</v>
      </c>
      <c r="F208" s="7">
        <f>IFERROR('PASO 1&gt;COPIAR MIS COMPROBANTES'!A208,"")</f>
        <v>0</v>
      </c>
      <c r="G208" s="7">
        <f t="shared" si="3"/>
        <v>0</v>
      </c>
      <c r="H208" s="6" t="str">
        <f>IF(D208&lt;&gt;0,Tablas!$H$1,"")</f>
        <v/>
      </c>
      <c r="I208" s="8">
        <f>IFERROR(+'PASO 1&gt;COPIAR MIS COMPROBANTES'!P208*'PASO 1&gt;COPIAR MIS COMPROBANTES'!J208,"")</f>
        <v>0</v>
      </c>
      <c r="J208" s="8">
        <f>IFERROR(_xlfn.IFS('PASO 1&gt;COPIAR MIS COMPROBANTES'!O208=0,0,'PASO 1&gt;COPIAR MIS COMPROBANTES'!R208&gt;1.15,0,'PASO 1&gt;COPIAR MIS COMPROBANTES'!R208&lt;1.14,'PASO 1&gt;COPIAR MIS COMPROBANTES'!O208)*'PASO 1&gt;COPIAR MIS COMPROBANTES'!J208,"")</f>
        <v>0</v>
      </c>
      <c r="K208" s="8">
        <f>IFERROR(_xlfn.IFS('PASO 1&gt;COPIAR MIS COMPROBANTES'!O208=0,0,'PASO 1&gt;COPIAR MIS COMPROBANTES'!R208&lt;1.15,0,'PASO 1&gt;COPIAR MIS COMPROBANTES'!R208&gt;1.25,0,'PASO 1&gt;COPIAR MIS COMPROBANTES'!R208&gt;1.16,'PASO 1&gt;COPIAR MIS COMPROBANTES'!O208)*'PASO 1&gt;COPIAR MIS COMPROBANTES'!J208,"")</f>
        <v>0</v>
      </c>
      <c r="L208" s="8">
        <f>IFERROR(_xlfn.IFS('PASO 1&gt;COPIAR MIS COMPROBANTES'!O208=0,0,'PASO 1&gt;COPIAR MIS COMPROBANTES'!R208&lt;1.23,0,'PASO 1&gt;COPIAR MIS COMPROBANTES'!R208&gt;1.25,'PASO 1&gt;COPIAR MIS COMPROBANTES'!O208)*'PASO 1&gt;COPIAR MIS COMPROBANTES'!J208,"")</f>
        <v>0</v>
      </c>
      <c r="M208" s="8">
        <f>IFERROR(IF((J208+K208+L208)=0,0,(+'PASO 1&gt;COPIAR MIS COMPROBANTES'!L208*'PASO 1&gt;COPIAR MIS COMPROBANTES'!J208)),"")</f>
        <v>0</v>
      </c>
      <c r="N208" s="8">
        <f>IFERROR(IF((J208+K208+L208+M208)=0,I208,(IF(B208="C",I208,(+'PASO 1&gt;COPIAR MIS COMPROBANTES'!N208*'PASO 1&gt;COPIAR MIS COMPROBANTES'!J208)))),"")</f>
        <v>0</v>
      </c>
      <c r="O208" s="8">
        <f>IFERROR(+'PASO 1&gt;COPIAR MIS COMPROBANTES'!S208*'PASO 1&gt;COPIAR MIS COMPROBANTES'!J208,"")</f>
        <v>0</v>
      </c>
      <c r="P208" s="8">
        <f>IFERROR(+'PASO 1&gt;COPIAR MIS COMPROBANTES'!M208*'PASO 1&gt;COPIAR MIS COMPROBANTES'!J208,"")</f>
        <v>0</v>
      </c>
      <c r="Q208" s="20" t="str">
        <f>IF(D208&lt;&gt;0,Tablas!$H$3,"")</f>
        <v/>
      </c>
      <c r="R208" s="21"/>
    </row>
    <row r="209" spans="1:18">
      <c r="A209" s="5" t="str">
        <f>IFERROR(VLOOKUP('PASO 1&gt;COPIAR MIS COMPROBANTES'!B209,Tablas!$C:$D,2,FALSE),"")</f>
        <v/>
      </c>
      <c r="B209" s="5" t="str">
        <f>IFERROR(VLOOKUP('PASO 1&gt;COPIAR MIS COMPROBANTES'!B209,Tablas!$C:$E,3,FALSE),"")</f>
        <v/>
      </c>
      <c r="C209" s="6">
        <f>IFERROR('PASO 1&gt;COPIAR MIS COMPROBANTES'!I209,"")</f>
        <v>0</v>
      </c>
      <c r="D209" s="15">
        <f>IFERROR('PASO 1&gt;COPIAR MIS COMPROBANTES'!H209,"")</f>
        <v>0</v>
      </c>
      <c r="E209" t="str">
        <f>IFERROR(CONCATENATE(REPT(0,4-LEN('PASO 1&gt;COPIAR MIS COMPROBANTES'!C209)),'PASO 1&gt;COPIAR MIS COMPROBANTES'!C209)&amp;"-"&amp;CONCATENATE(REPT(0,8-LEN('PASO 1&gt;COPIAR MIS COMPROBANTES'!D209)),'PASO 1&gt;COPIAR MIS COMPROBANTES'!D209),"")</f>
        <v>0000-00000000</v>
      </c>
      <c r="F209" s="7">
        <f>IFERROR('PASO 1&gt;COPIAR MIS COMPROBANTES'!A209,"")</f>
        <v>0</v>
      </c>
      <c r="G209" s="7">
        <f t="shared" si="3"/>
        <v>0</v>
      </c>
      <c r="H209" s="6" t="str">
        <f>IF(D209&lt;&gt;0,Tablas!$H$1,"")</f>
        <v/>
      </c>
      <c r="I209" s="8">
        <f>IFERROR(+'PASO 1&gt;COPIAR MIS COMPROBANTES'!P209*'PASO 1&gt;COPIAR MIS COMPROBANTES'!J209,"")</f>
        <v>0</v>
      </c>
      <c r="J209" s="8">
        <f>IFERROR(_xlfn.IFS('PASO 1&gt;COPIAR MIS COMPROBANTES'!O209=0,0,'PASO 1&gt;COPIAR MIS COMPROBANTES'!R209&gt;1.15,0,'PASO 1&gt;COPIAR MIS COMPROBANTES'!R209&lt;1.14,'PASO 1&gt;COPIAR MIS COMPROBANTES'!O209)*'PASO 1&gt;COPIAR MIS COMPROBANTES'!J209,"")</f>
        <v>0</v>
      </c>
      <c r="K209" s="8">
        <f>IFERROR(_xlfn.IFS('PASO 1&gt;COPIAR MIS COMPROBANTES'!O209=0,0,'PASO 1&gt;COPIAR MIS COMPROBANTES'!R209&lt;1.15,0,'PASO 1&gt;COPIAR MIS COMPROBANTES'!R209&gt;1.25,0,'PASO 1&gt;COPIAR MIS COMPROBANTES'!R209&gt;1.16,'PASO 1&gt;COPIAR MIS COMPROBANTES'!O209)*'PASO 1&gt;COPIAR MIS COMPROBANTES'!J209,"")</f>
        <v>0</v>
      </c>
      <c r="L209" s="8">
        <f>IFERROR(_xlfn.IFS('PASO 1&gt;COPIAR MIS COMPROBANTES'!O209=0,0,'PASO 1&gt;COPIAR MIS COMPROBANTES'!R209&lt;1.23,0,'PASO 1&gt;COPIAR MIS COMPROBANTES'!R209&gt;1.25,'PASO 1&gt;COPIAR MIS COMPROBANTES'!O209)*'PASO 1&gt;COPIAR MIS COMPROBANTES'!J209,"")</f>
        <v>0</v>
      </c>
      <c r="M209" s="8">
        <f>IFERROR(IF((J209+K209+L209)=0,0,(+'PASO 1&gt;COPIAR MIS COMPROBANTES'!L209*'PASO 1&gt;COPIAR MIS COMPROBANTES'!J209)),"")</f>
        <v>0</v>
      </c>
      <c r="N209" s="8">
        <f>IFERROR(IF((J209+K209+L209+M209)=0,I209,(IF(B209="C",I209,(+'PASO 1&gt;COPIAR MIS COMPROBANTES'!N209*'PASO 1&gt;COPIAR MIS COMPROBANTES'!J209)))),"")</f>
        <v>0</v>
      </c>
      <c r="O209" s="8">
        <f>IFERROR(+'PASO 1&gt;COPIAR MIS COMPROBANTES'!S209*'PASO 1&gt;COPIAR MIS COMPROBANTES'!J209,"")</f>
        <v>0</v>
      </c>
      <c r="P209" s="8">
        <f>IFERROR(+'PASO 1&gt;COPIAR MIS COMPROBANTES'!M209*'PASO 1&gt;COPIAR MIS COMPROBANTES'!J209,"")</f>
        <v>0</v>
      </c>
      <c r="Q209" s="20" t="str">
        <f>IF(D209&lt;&gt;0,Tablas!$H$3,"")</f>
        <v/>
      </c>
      <c r="R209" s="21"/>
    </row>
    <row r="210" spans="1:18">
      <c r="A210" s="5" t="str">
        <f>IFERROR(VLOOKUP('PASO 1&gt;COPIAR MIS COMPROBANTES'!B210,Tablas!$C:$D,2,FALSE),"")</f>
        <v/>
      </c>
      <c r="B210" s="5" t="str">
        <f>IFERROR(VLOOKUP('PASO 1&gt;COPIAR MIS COMPROBANTES'!B210,Tablas!$C:$E,3,FALSE),"")</f>
        <v/>
      </c>
      <c r="C210" s="6">
        <f>IFERROR('PASO 1&gt;COPIAR MIS COMPROBANTES'!I210,"")</f>
        <v>0</v>
      </c>
      <c r="D210" s="15">
        <f>IFERROR('PASO 1&gt;COPIAR MIS COMPROBANTES'!H210,"")</f>
        <v>0</v>
      </c>
      <c r="E210" t="str">
        <f>IFERROR(CONCATENATE(REPT(0,4-LEN('PASO 1&gt;COPIAR MIS COMPROBANTES'!C210)),'PASO 1&gt;COPIAR MIS COMPROBANTES'!C210)&amp;"-"&amp;CONCATENATE(REPT(0,8-LEN('PASO 1&gt;COPIAR MIS COMPROBANTES'!D210)),'PASO 1&gt;COPIAR MIS COMPROBANTES'!D210),"")</f>
        <v>0000-00000000</v>
      </c>
      <c r="F210" s="7">
        <f>IFERROR('PASO 1&gt;COPIAR MIS COMPROBANTES'!A210,"")</f>
        <v>0</v>
      </c>
      <c r="G210" s="7">
        <f t="shared" si="3"/>
        <v>0</v>
      </c>
      <c r="H210" s="6" t="str">
        <f>IF(D210&lt;&gt;0,Tablas!$H$1,"")</f>
        <v/>
      </c>
      <c r="I210" s="8">
        <f>IFERROR(+'PASO 1&gt;COPIAR MIS COMPROBANTES'!P210*'PASO 1&gt;COPIAR MIS COMPROBANTES'!J210,"")</f>
        <v>0</v>
      </c>
      <c r="J210" s="8">
        <f>IFERROR(_xlfn.IFS('PASO 1&gt;COPIAR MIS COMPROBANTES'!O210=0,0,'PASO 1&gt;COPIAR MIS COMPROBANTES'!R210&gt;1.15,0,'PASO 1&gt;COPIAR MIS COMPROBANTES'!R210&lt;1.14,'PASO 1&gt;COPIAR MIS COMPROBANTES'!O210)*'PASO 1&gt;COPIAR MIS COMPROBANTES'!J210,"")</f>
        <v>0</v>
      </c>
      <c r="K210" s="8">
        <f>IFERROR(_xlfn.IFS('PASO 1&gt;COPIAR MIS COMPROBANTES'!O210=0,0,'PASO 1&gt;COPIAR MIS COMPROBANTES'!R210&lt;1.15,0,'PASO 1&gt;COPIAR MIS COMPROBANTES'!R210&gt;1.25,0,'PASO 1&gt;COPIAR MIS COMPROBANTES'!R210&gt;1.16,'PASO 1&gt;COPIAR MIS COMPROBANTES'!O210)*'PASO 1&gt;COPIAR MIS COMPROBANTES'!J210,"")</f>
        <v>0</v>
      </c>
      <c r="L210" s="8">
        <f>IFERROR(_xlfn.IFS('PASO 1&gt;COPIAR MIS COMPROBANTES'!O210=0,0,'PASO 1&gt;COPIAR MIS COMPROBANTES'!R210&lt;1.23,0,'PASO 1&gt;COPIAR MIS COMPROBANTES'!R210&gt;1.25,'PASO 1&gt;COPIAR MIS COMPROBANTES'!O210)*'PASO 1&gt;COPIAR MIS COMPROBANTES'!J210,"")</f>
        <v>0</v>
      </c>
      <c r="M210" s="8">
        <f>IFERROR(IF((J210+K210+L210)=0,0,(+'PASO 1&gt;COPIAR MIS COMPROBANTES'!L210*'PASO 1&gt;COPIAR MIS COMPROBANTES'!J210)),"")</f>
        <v>0</v>
      </c>
      <c r="N210" s="8">
        <f>IFERROR(IF((J210+K210+L210+M210)=0,I210,(IF(B210="C",I210,(+'PASO 1&gt;COPIAR MIS COMPROBANTES'!N210*'PASO 1&gt;COPIAR MIS COMPROBANTES'!J210)))),"")</f>
        <v>0</v>
      </c>
      <c r="O210" s="8">
        <f>IFERROR(+'PASO 1&gt;COPIAR MIS COMPROBANTES'!S210*'PASO 1&gt;COPIAR MIS COMPROBANTES'!J210,"")</f>
        <v>0</v>
      </c>
      <c r="P210" s="8">
        <f>IFERROR(+'PASO 1&gt;COPIAR MIS COMPROBANTES'!M210*'PASO 1&gt;COPIAR MIS COMPROBANTES'!J210,"")</f>
        <v>0</v>
      </c>
      <c r="Q210" s="20" t="str">
        <f>IF(D210&lt;&gt;0,Tablas!$H$3,"")</f>
        <v/>
      </c>
      <c r="R210" s="21"/>
    </row>
    <row r="211" spans="1:18">
      <c r="A211" s="5" t="str">
        <f>IFERROR(VLOOKUP('PASO 1&gt;COPIAR MIS COMPROBANTES'!B211,Tablas!$C:$D,2,FALSE),"")</f>
        <v/>
      </c>
      <c r="B211" s="5" t="str">
        <f>IFERROR(VLOOKUP('PASO 1&gt;COPIAR MIS COMPROBANTES'!B211,Tablas!$C:$E,3,FALSE),"")</f>
        <v/>
      </c>
      <c r="C211" s="6">
        <f>IFERROR('PASO 1&gt;COPIAR MIS COMPROBANTES'!I211,"")</f>
        <v>0</v>
      </c>
      <c r="D211" s="15">
        <f>IFERROR('PASO 1&gt;COPIAR MIS COMPROBANTES'!H211,"")</f>
        <v>0</v>
      </c>
      <c r="E211" t="str">
        <f>IFERROR(CONCATENATE(REPT(0,4-LEN('PASO 1&gt;COPIAR MIS COMPROBANTES'!C211)),'PASO 1&gt;COPIAR MIS COMPROBANTES'!C211)&amp;"-"&amp;CONCATENATE(REPT(0,8-LEN('PASO 1&gt;COPIAR MIS COMPROBANTES'!D211)),'PASO 1&gt;COPIAR MIS COMPROBANTES'!D211),"")</f>
        <v>0000-00000000</v>
      </c>
      <c r="F211" s="7">
        <f>IFERROR('PASO 1&gt;COPIAR MIS COMPROBANTES'!A211,"")</f>
        <v>0</v>
      </c>
      <c r="G211" s="7">
        <f t="shared" si="3"/>
        <v>0</v>
      </c>
      <c r="H211" s="6" t="str">
        <f>IF(D211&lt;&gt;0,Tablas!$H$1,"")</f>
        <v/>
      </c>
      <c r="I211" s="8">
        <f>IFERROR(+'PASO 1&gt;COPIAR MIS COMPROBANTES'!P211*'PASO 1&gt;COPIAR MIS COMPROBANTES'!J211,"")</f>
        <v>0</v>
      </c>
      <c r="J211" s="8">
        <f>IFERROR(_xlfn.IFS('PASO 1&gt;COPIAR MIS COMPROBANTES'!O211=0,0,'PASO 1&gt;COPIAR MIS COMPROBANTES'!R211&gt;1.15,0,'PASO 1&gt;COPIAR MIS COMPROBANTES'!R211&lt;1.14,'PASO 1&gt;COPIAR MIS COMPROBANTES'!O211)*'PASO 1&gt;COPIAR MIS COMPROBANTES'!J211,"")</f>
        <v>0</v>
      </c>
      <c r="K211" s="8">
        <f>IFERROR(_xlfn.IFS('PASO 1&gt;COPIAR MIS COMPROBANTES'!O211=0,0,'PASO 1&gt;COPIAR MIS COMPROBANTES'!R211&lt;1.15,0,'PASO 1&gt;COPIAR MIS COMPROBANTES'!R211&gt;1.25,0,'PASO 1&gt;COPIAR MIS COMPROBANTES'!R211&gt;1.16,'PASO 1&gt;COPIAR MIS COMPROBANTES'!O211)*'PASO 1&gt;COPIAR MIS COMPROBANTES'!J211,"")</f>
        <v>0</v>
      </c>
      <c r="L211" s="8">
        <f>IFERROR(_xlfn.IFS('PASO 1&gt;COPIAR MIS COMPROBANTES'!O211=0,0,'PASO 1&gt;COPIAR MIS COMPROBANTES'!R211&lt;1.23,0,'PASO 1&gt;COPIAR MIS COMPROBANTES'!R211&gt;1.25,'PASO 1&gt;COPIAR MIS COMPROBANTES'!O211)*'PASO 1&gt;COPIAR MIS COMPROBANTES'!J211,"")</f>
        <v>0</v>
      </c>
      <c r="M211" s="8">
        <f>IFERROR(IF((J211+K211+L211)=0,0,(+'PASO 1&gt;COPIAR MIS COMPROBANTES'!L211*'PASO 1&gt;COPIAR MIS COMPROBANTES'!J211)),"")</f>
        <v>0</v>
      </c>
      <c r="N211" s="8">
        <f>IFERROR(IF((J211+K211+L211+M211)=0,I211,(IF(B211="C",I211,(+'PASO 1&gt;COPIAR MIS COMPROBANTES'!N211*'PASO 1&gt;COPIAR MIS COMPROBANTES'!J211)))),"")</f>
        <v>0</v>
      </c>
      <c r="O211" s="8">
        <f>IFERROR(+'PASO 1&gt;COPIAR MIS COMPROBANTES'!S211*'PASO 1&gt;COPIAR MIS COMPROBANTES'!J211,"")</f>
        <v>0</v>
      </c>
      <c r="P211" s="8">
        <f>IFERROR(+'PASO 1&gt;COPIAR MIS COMPROBANTES'!M211*'PASO 1&gt;COPIAR MIS COMPROBANTES'!J211,"")</f>
        <v>0</v>
      </c>
      <c r="Q211" s="20" t="str">
        <f>IF(D211&lt;&gt;0,Tablas!$H$3,"")</f>
        <v/>
      </c>
      <c r="R211" s="21"/>
    </row>
    <row r="212" spans="1:18">
      <c r="A212" s="5" t="str">
        <f>IFERROR(VLOOKUP('PASO 1&gt;COPIAR MIS COMPROBANTES'!B212,Tablas!$C:$D,2,FALSE),"")</f>
        <v/>
      </c>
      <c r="B212" s="5" t="str">
        <f>IFERROR(VLOOKUP('PASO 1&gt;COPIAR MIS COMPROBANTES'!B212,Tablas!$C:$E,3,FALSE),"")</f>
        <v/>
      </c>
      <c r="C212" s="6">
        <f>IFERROR('PASO 1&gt;COPIAR MIS COMPROBANTES'!I212,"")</f>
        <v>0</v>
      </c>
      <c r="D212" s="15">
        <f>IFERROR('PASO 1&gt;COPIAR MIS COMPROBANTES'!H212,"")</f>
        <v>0</v>
      </c>
      <c r="E212" t="str">
        <f>IFERROR(CONCATENATE(REPT(0,4-LEN('PASO 1&gt;COPIAR MIS COMPROBANTES'!C212)),'PASO 1&gt;COPIAR MIS COMPROBANTES'!C212)&amp;"-"&amp;CONCATENATE(REPT(0,8-LEN('PASO 1&gt;COPIAR MIS COMPROBANTES'!D212)),'PASO 1&gt;COPIAR MIS COMPROBANTES'!D212),"")</f>
        <v>0000-00000000</v>
      </c>
      <c r="F212" s="7">
        <f>IFERROR('PASO 1&gt;COPIAR MIS COMPROBANTES'!A212,"")</f>
        <v>0</v>
      </c>
      <c r="G212" s="7">
        <f t="shared" si="3"/>
        <v>0</v>
      </c>
      <c r="H212" s="6" t="str">
        <f>IF(D212&lt;&gt;0,Tablas!$H$1,"")</f>
        <v/>
      </c>
      <c r="I212" s="8">
        <f>IFERROR(+'PASO 1&gt;COPIAR MIS COMPROBANTES'!P212*'PASO 1&gt;COPIAR MIS COMPROBANTES'!J212,"")</f>
        <v>0</v>
      </c>
      <c r="J212" s="8">
        <f>IFERROR(_xlfn.IFS('PASO 1&gt;COPIAR MIS COMPROBANTES'!O212=0,0,'PASO 1&gt;COPIAR MIS COMPROBANTES'!R212&gt;1.15,0,'PASO 1&gt;COPIAR MIS COMPROBANTES'!R212&lt;1.14,'PASO 1&gt;COPIAR MIS COMPROBANTES'!O212)*'PASO 1&gt;COPIAR MIS COMPROBANTES'!J212,"")</f>
        <v>0</v>
      </c>
      <c r="K212" s="8">
        <f>IFERROR(_xlfn.IFS('PASO 1&gt;COPIAR MIS COMPROBANTES'!O212=0,0,'PASO 1&gt;COPIAR MIS COMPROBANTES'!R212&lt;1.15,0,'PASO 1&gt;COPIAR MIS COMPROBANTES'!R212&gt;1.25,0,'PASO 1&gt;COPIAR MIS COMPROBANTES'!R212&gt;1.16,'PASO 1&gt;COPIAR MIS COMPROBANTES'!O212)*'PASO 1&gt;COPIAR MIS COMPROBANTES'!J212,"")</f>
        <v>0</v>
      </c>
      <c r="L212" s="8">
        <f>IFERROR(_xlfn.IFS('PASO 1&gt;COPIAR MIS COMPROBANTES'!O212=0,0,'PASO 1&gt;COPIAR MIS COMPROBANTES'!R212&lt;1.23,0,'PASO 1&gt;COPIAR MIS COMPROBANTES'!R212&gt;1.25,'PASO 1&gt;COPIAR MIS COMPROBANTES'!O212)*'PASO 1&gt;COPIAR MIS COMPROBANTES'!J212,"")</f>
        <v>0</v>
      </c>
      <c r="M212" s="8">
        <f>IFERROR(IF((J212+K212+L212)=0,0,(+'PASO 1&gt;COPIAR MIS COMPROBANTES'!L212*'PASO 1&gt;COPIAR MIS COMPROBANTES'!J212)),"")</f>
        <v>0</v>
      </c>
      <c r="N212" s="8">
        <f>IFERROR(IF((J212+K212+L212+M212)=0,I212,(IF(B212="C",I212,(+'PASO 1&gt;COPIAR MIS COMPROBANTES'!N212*'PASO 1&gt;COPIAR MIS COMPROBANTES'!J212)))),"")</f>
        <v>0</v>
      </c>
      <c r="O212" s="8">
        <f>IFERROR(+'PASO 1&gt;COPIAR MIS COMPROBANTES'!S212*'PASO 1&gt;COPIAR MIS COMPROBANTES'!J212,"")</f>
        <v>0</v>
      </c>
      <c r="P212" s="8">
        <f>IFERROR(+'PASO 1&gt;COPIAR MIS COMPROBANTES'!M212*'PASO 1&gt;COPIAR MIS COMPROBANTES'!J212,"")</f>
        <v>0</v>
      </c>
      <c r="Q212" s="20" t="str">
        <f>IF(D212&lt;&gt;0,Tablas!$H$3,"")</f>
        <v/>
      </c>
      <c r="R212" s="21"/>
    </row>
    <row r="213" spans="1:18">
      <c r="A213" s="5" t="str">
        <f>IFERROR(VLOOKUP('PASO 1&gt;COPIAR MIS COMPROBANTES'!B213,Tablas!$C:$D,2,FALSE),"")</f>
        <v/>
      </c>
      <c r="B213" s="5" t="str">
        <f>IFERROR(VLOOKUP('PASO 1&gt;COPIAR MIS COMPROBANTES'!B213,Tablas!$C:$E,3,FALSE),"")</f>
        <v/>
      </c>
      <c r="C213" s="6">
        <f>IFERROR('PASO 1&gt;COPIAR MIS COMPROBANTES'!I213,"")</f>
        <v>0</v>
      </c>
      <c r="D213" s="15">
        <f>IFERROR('PASO 1&gt;COPIAR MIS COMPROBANTES'!H213,"")</f>
        <v>0</v>
      </c>
      <c r="E213" t="str">
        <f>IFERROR(CONCATENATE(REPT(0,4-LEN('PASO 1&gt;COPIAR MIS COMPROBANTES'!C213)),'PASO 1&gt;COPIAR MIS COMPROBANTES'!C213)&amp;"-"&amp;CONCATENATE(REPT(0,8-LEN('PASO 1&gt;COPIAR MIS COMPROBANTES'!D213)),'PASO 1&gt;COPIAR MIS COMPROBANTES'!D213),"")</f>
        <v>0000-00000000</v>
      </c>
      <c r="F213" s="7">
        <f>IFERROR('PASO 1&gt;COPIAR MIS COMPROBANTES'!A213,"")</f>
        <v>0</v>
      </c>
      <c r="G213" s="7">
        <f t="shared" si="3"/>
        <v>0</v>
      </c>
      <c r="H213" s="6" t="str">
        <f>IF(D213&lt;&gt;0,Tablas!$H$1,"")</f>
        <v/>
      </c>
      <c r="I213" s="8">
        <f>IFERROR(+'PASO 1&gt;COPIAR MIS COMPROBANTES'!P213*'PASO 1&gt;COPIAR MIS COMPROBANTES'!J213,"")</f>
        <v>0</v>
      </c>
      <c r="J213" s="8">
        <f>IFERROR(_xlfn.IFS('PASO 1&gt;COPIAR MIS COMPROBANTES'!O213=0,0,'PASO 1&gt;COPIAR MIS COMPROBANTES'!R213&gt;1.15,0,'PASO 1&gt;COPIAR MIS COMPROBANTES'!R213&lt;1.14,'PASO 1&gt;COPIAR MIS COMPROBANTES'!O213)*'PASO 1&gt;COPIAR MIS COMPROBANTES'!J213,"")</f>
        <v>0</v>
      </c>
      <c r="K213" s="8">
        <f>IFERROR(_xlfn.IFS('PASO 1&gt;COPIAR MIS COMPROBANTES'!O213=0,0,'PASO 1&gt;COPIAR MIS COMPROBANTES'!R213&lt;1.15,0,'PASO 1&gt;COPIAR MIS COMPROBANTES'!R213&gt;1.25,0,'PASO 1&gt;COPIAR MIS COMPROBANTES'!R213&gt;1.16,'PASO 1&gt;COPIAR MIS COMPROBANTES'!O213)*'PASO 1&gt;COPIAR MIS COMPROBANTES'!J213,"")</f>
        <v>0</v>
      </c>
      <c r="L213" s="8">
        <f>IFERROR(_xlfn.IFS('PASO 1&gt;COPIAR MIS COMPROBANTES'!O213=0,0,'PASO 1&gt;COPIAR MIS COMPROBANTES'!R213&lt;1.23,0,'PASO 1&gt;COPIAR MIS COMPROBANTES'!R213&gt;1.25,'PASO 1&gt;COPIAR MIS COMPROBANTES'!O213)*'PASO 1&gt;COPIAR MIS COMPROBANTES'!J213,"")</f>
        <v>0</v>
      </c>
      <c r="M213" s="8">
        <f>IFERROR(IF((J213+K213+L213)=0,0,(+'PASO 1&gt;COPIAR MIS COMPROBANTES'!L213*'PASO 1&gt;COPIAR MIS COMPROBANTES'!J213)),"")</f>
        <v>0</v>
      </c>
      <c r="N213" s="8">
        <f>IFERROR(IF((J213+K213+L213+M213)=0,I213,(IF(B213="C",I213,(+'PASO 1&gt;COPIAR MIS COMPROBANTES'!N213*'PASO 1&gt;COPIAR MIS COMPROBANTES'!J213)))),"")</f>
        <v>0</v>
      </c>
      <c r="O213" s="8">
        <f>IFERROR(+'PASO 1&gt;COPIAR MIS COMPROBANTES'!S213*'PASO 1&gt;COPIAR MIS COMPROBANTES'!J213,"")</f>
        <v>0</v>
      </c>
      <c r="P213" s="8">
        <f>IFERROR(+'PASO 1&gt;COPIAR MIS COMPROBANTES'!M213*'PASO 1&gt;COPIAR MIS COMPROBANTES'!J213,"")</f>
        <v>0</v>
      </c>
      <c r="Q213" s="20" t="str">
        <f>IF(D213&lt;&gt;0,Tablas!$H$3,"")</f>
        <v/>
      </c>
      <c r="R213" s="21"/>
    </row>
    <row r="214" spans="1:18">
      <c r="A214" s="5" t="str">
        <f>IFERROR(VLOOKUP('PASO 1&gt;COPIAR MIS COMPROBANTES'!B214,Tablas!$C:$D,2,FALSE),"")</f>
        <v/>
      </c>
      <c r="B214" s="5" t="str">
        <f>IFERROR(VLOOKUP('PASO 1&gt;COPIAR MIS COMPROBANTES'!B214,Tablas!$C:$E,3,FALSE),"")</f>
        <v/>
      </c>
      <c r="C214" s="6">
        <f>IFERROR('PASO 1&gt;COPIAR MIS COMPROBANTES'!I214,"")</f>
        <v>0</v>
      </c>
      <c r="D214" s="15">
        <f>IFERROR('PASO 1&gt;COPIAR MIS COMPROBANTES'!H214,"")</f>
        <v>0</v>
      </c>
      <c r="E214" t="str">
        <f>IFERROR(CONCATENATE(REPT(0,4-LEN('PASO 1&gt;COPIAR MIS COMPROBANTES'!C214)),'PASO 1&gt;COPIAR MIS COMPROBANTES'!C214)&amp;"-"&amp;CONCATENATE(REPT(0,8-LEN('PASO 1&gt;COPIAR MIS COMPROBANTES'!D214)),'PASO 1&gt;COPIAR MIS COMPROBANTES'!D214),"")</f>
        <v>0000-00000000</v>
      </c>
      <c r="F214" s="7">
        <f>IFERROR('PASO 1&gt;COPIAR MIS COMPROBANTES'!A214,"")</f>
        <v>0</v>
      </c>
      <c r="G214" s="7">
        <f t="shared" si="3"/>
        <v>0</v>
      </c>
      <c r="H214" s="6" t="str">
        <f>IF(D214&lt;&gt;0,Tablas!$H$1,"")</f>
        <v/>
      </c>
      <c r="I214" s="8">
        <f>IFERROR(+'PASO 1&gt;COPIAR MIS COMPROBANTES'!P214*'PASO 1&gt;COPIAR MIS COMPROBANTES'!J214,"")</f>
        <v>0</v>
      </c>
      <c r="J214" s="8">
        <f>IFERROR(_xlfn.IFS('PASO 1&gt;COPIAR MIS COMPROBANTES'!O214=0,0,'PASO 1&gt;COPIAR MIS COMPROBANTES'!R214&gt;1.15,0,'PASO 1&gt;COPIAR MIS COMPROBANTES'!R214&lt;1.14,'PASO 1&gt;COPIAR MIS COMPROBANTES'!O214)*'PASO 1&gt;COPIAR MIS COMPROBANTES'!J214,"")</f>
        <v>0</v>
      </c>
      <c r="K214" s="8">
        <f>IFERROR(_xlfn.IFS('PASO 1&gt;COPIAR MIS COMPROBANTES'!O214=0,0,'PASO 1&gt;COPIAR MIS COMPROBANTES'!R214&lt;1.15,0,'PASO 1&gt;COPIAR MIS COMPROBANTES'!R214&gt;1.25,0,'PASO 1&gt;COPIAR MIS COMPROBANTES'!R214&gt;1.16,'PASO 1&gt;COPIAR MIS COMPROBANTES'!O214)*'PASO 1&gt;COPIAR MIS COMPROBANTES'!J214,"")</f>
        <v>0</v>
      </c>
      <c r="L214" s="8">
        <f>IFERROR(_xlfn.IFS('PASO 1&gt;COPIAR MIS COMPROBANTES'!O214=0,0,'PASO 1&gt;COPIAR MIS COMPROBANTES'!R214&lt;1.23,0,'PASO 1&gt;COPIAR MIS COMPROBANTES'!R214&gt;1.25,'PASO 1&gt;COPIAR MIS COMPROBANTES'!O214)*'PASO 1&gt;COPIAR MIS COMPROBANTES'!J214,"")</f>
        <v>0</v>
      </c>
      <c r="M214" s="8">
        <f>IFERROR(IF((J214+K214+L214)=0,0,(+'PASO 1&gt;COPIAR MIS COMPROBANTES'!L214*'PASO 1&gt;COPIAR MIS COMPROBANTES'!J214)),"")</f>
        <v>0</v>
      </c>
      <c r="N214" s="8">
        <f>IFERROR(IF((J214+K214+L214+M214)=0,I214,(IF(B214="C",I214,(+'PASO 1&gt;COPIAR MIS COMPROBANTES'!N214*'PASO 1&gt;COPIAR MIS COMPROBANTES'!J214)))),"")</f>
        <v>0</v>
      </c>
      <c r="O214" s="8">
        <f>IFERROR(+'PASO 1&gt;COPIAR MIS COMPROBANTES'!S214*'PASO 1&gt;COPIAR MIS COMPROBANTES'!J214,"")</f>
        <v>0</v>
      </c>
      <c r="P214" s="8">
        <f>IFERROR(+'PASO 1&gt;COPIAR MIS COMPROBANTES'!M214*'PASO 1&gt;COPIAR MIS COMPROBANTES'!J214,"")</f>
        <v>0</v>
      </c>
      <c r="Q214" s="20" t="str">
        <f>IF(D214&lt;&gt;0,Tablas!$H$3,"")</f>
        <v/>
      </c>
      <c r="R214" s="21"/>
    </row>
    <row r="215" spans="1:18">
      <c r="A215" s="5" t="str">
        <f>IFERROR(VLOOKUP('PASO 1&gt;COPIAR MIS COMPROBANTES'!B215,Tablas!$C:$D,2,FALSE),"")</f>
        <v/>
      </c>
      <c r="B215" s="5" t="str">
        <f>IFERROR(VLOOKUP('PASO 1&gt;COPIAR MIS COMPROBANTES'!B215,Tablas!$C:$E,3,FALSE),"")</f>
        <v/>
      </c>
      <c r="C215" s="6">
        <f>IFERROR('PASO 1&gt;COPIAR MIS COMPROBANTES'!I215,"")</f>
        <v>0</v>
      </c>
      <c r="D215" s="15">
        <f>IFERROR('PASO 1&gt;COPIAR MIS COMPROBANTES'!H215,"")</f>
        <v>0</v>
      </c>
      <c r="E215" t="str">
        <f>IFERROR(CONCATENATE(REPT(0,4-LEN('PASO 1&gt;COPIAR MIS COMPROBANTES'!C215)),'PASO 1&gt;COPIAR MIS COMPROBANTES'!C215)&amp;"-"&amp;CONCATENATE(REPT(0,8-LEN('PASO 1&gt;COPIAR MIS COMPROBANTES'!D215)),'PASO 1&gt;COPIAR MIS COMPROBANTES'!D215),"")</f>
        <v>0000-00000000</v>
      </c>
      <c r="F215" s="7">
        <f>IFERROR('PASO 1&gt;COPIAR MIS COMPROBANTES'!A215,"")</f>
        <v>0</v>
      </c>
      <c r="G215" s="7">
        <f t="shared" si="3"/>
        <v>0</v>
      </c>
      <c r="H215" s="6" t="str">
        <f>IF(D215&lt;&gt;0,Tablas!$H$1,"")</f>
        <v/>
      </c>
      <c r="I215" s="8">
        <f>IFERROR(+'PASO 1&gt;COPIAR MIS COMPROBANTES'!P215*'PASO 1&gt;COPIAR MIS COMPROBANTES'!J215,"")</f>
        <v>0</v>
      </c>
      <c r="J215" s="8">
        <f>IFERROR(_xlfn.IFS('PASO 1&gt;COPIAR MIS COMPROBANTES'!O215=0,0,'PASO 1&gt;COPIAR MIS COMPROBANTES'!R215&gt;1.15,0,'PASO 1&gt;COPIAR MIS COMPROBANTES'!R215&lt;1.14,'PASO 1&gt;COPIAR MIS COMPROBANTES'!O215)*'PASO 1&gt;COPIAR MIS COMPROBANTES'!J215,"")</f>
        <v>0</v>
      </c>
      <c r="K215" s="8">
        <f>IFERROR(_xlfn.IFS('PASO 1&gt;COPIAR MIS COMPROBANTES'!O215=0,0,'PASO 1&gt;COPIAR MIS COMPROBANTES'!R215&lt;1.15,0,'PASO 1&gt;COPIAR MIS COMPROBANTES'!R215&gt;1.25,0,'PASO 1&gt;COPIAR MIS COMPROBANTES'!R215&gt;1.16,'PASO 1&gt;COPIAR MIS COMPROBANTES'!O215)*'PASO 1&gt;COPIAR MIS COMPROBANTES'!J215,"")</f>
        <v>0</v>
      </c>
      <c r="L215" s="8">
        <f>IFERROR(_xlfn.IFS('PASO 1&gt;COPIAR MIS COMPROBANTES'!O215=0,0,'PASO 1&gt;COPIAR MIS COMPROBANTES'!R215&lt;1.23,0,'PASO 1&gt;COPIAR MIS COMPROBANTES'!R215&gt;1.25,'PASO 1&gt;COPIAR MIS COMPROBANTES'!O215)*'PASO 1&gt;COPIAR MIS COMPROBANTES'!J215,"")</f>
        <v>0</v>
      </c>
      <c r="M215" s="8">
        <f>IFERROR(IF((J215+K215+L215)=0,0,(+'PASO 1&gt;COPIAR MIS COMPROBANTES'!L215*'PASO 1&gt;COPIAR MIS COMPROBANTES'!J215)),"")</f>
        <v>0</v>
      </c>
      <c r="N215" s="8">
        <f>IFERROR(IF((J215+K215+L215+M215)=0,I215,(IF(B215="C",I215,(+'PASO 1&gt;COPIAR MIS COMPROBANTES'!N215*'PASO 1&gt;COPIAR MIS COMPROBANTES'!J215)))),"")</f>
        <v>0</v>
      </c>
      <c r="O215" s="8">
        <f>IFERROR(+'PASO 1&gt;COPIAR MIS COMPROBANTES'!S215*'PASO 1&gt;COPIAR MIS COMPROBANTES'!J215,"")</f>
        <v>0</v>
      </c>
      <c r="P215" s="8">
        <f>IFERROR(+'PASO 1&gt;COPIAR MIS COMPROBANTES'!M215*'PASO 1&gt;COPIAR MIS COMPROBANTES'!J215,"")</f>
        <v>0</v>
      </c>
      <c r="Q215" s="20" t="str">
        <f>IF(D215&lt;&gt;0,Tablas!$H$3,"")</f>
        <v/>
      </c>
      <c r="R215" s="21"/>
    </row>
    <row r="216" spans="1:18">
      <c r="A216" s="5" t="str">
        <f>IFERROR(VLOOKUP('PASO 1&gt;COPIAR MIS COMPROBANTES'!B216,Tablas!$C:$D,2,FALSE),"")</f>
        <v/>
      </c>
      <c r="B216" s="5" t="str">
        <f>IFERROR(VLOOKUP('PASO 1&gt;COPIAR MIS COMPROBANTES'!B216,Tablas!$C:$E,3,FALSE),"")</f>
        <v/>
      </c>
      <c r="C216" s="6">
        <f>IFERROR('PASO 1&gt;COPIAR MIS COMPROBANTES'!I216,"")</f>
        <v>0</v>
      </c>
      <c r="D216" s="15">
        <f>IFERROR('PASO 1&gt;COPIAR MIS COMPROBANTES'!H216,"")</f>
        <v>0</v>
      </c>
      <c r="E216" t="str">
        <f>IFERROR(CONCATENATE(REPT(0,4-LEN('PASO 1&gt;COPIAR MIS COMPROBANTES'!C216)),'PASO 1&gt;COPIAR MIS COMPROBANTES'!C216)&amp;"-"&amp;CONCATENATE(REPT(0,8-LEN('PASO 1&gt;COPIAR MIS COMPROBANTES'!D216)),'PASO 1&gt;COPIAR MIS COMPROBANTES'!D216),"")</f>
        <v>0000-00000000</v>
      </c>
      <c r="F216" s="7">
        <f>IFERROR('PASO 1&gt;COPIAR MIS COMPROBANTES'!A216,"")</f>
        <v>0</v>
      </c>
      <c r="G216" s="7">
        <f t="shared" si="3"/>
        <v>0</v>
      </c>
      <c r="H216" s="6" t="str">
        <f>IF(D216&lt;&gt;0,Tablas!$H$1,"")</f>
        <v/>
      </c>
      <c r="I216" s="8">
        <f>IFERROR(+'PASO 1&gt;COPIAR MIS COMPROBANTES'!P216*'PASO 1&gt;COPIAR MIS COMPROBANTES'!J216,"")</f>
        <v>0</v>
      </c>
      <c r="J216" s="8">
        <f>IFERROR(_xlfn.IFS('PASO 1&gt;COPIAR MIS COMPROBANTES'!O216=0,0,'PASO 1&gt;COPIAR MIS COMPROBANTES'!R216&gt;1.15,0,'PASO 1&gt;COPIAR MIS COMPROBANTES'!R216&lt;1.14,'PASO 1&gt;COPIAR MIS COMPROBANTES'!O216)*'PASO 1&gt;COPIAR MIS COMPROBANTES'!J216,"")</f>
        <v>0</v>
      </c>
      <c r="K216" s="8">
        <f>IFERROR(_xlfn.IFS('PASO 1&gt;COPIAR MIS COMPROBANTES'!O216=0,0,'PASO 1&gt;COPIAR MIS COMPROBANTES'!R216&lt;1.15,0,'PASO 1&gt;COPIAR MIS COMPROBANTES'!R216&gt;1.25,0,'PASO 1&gt;COPIAR MIS COMPROBANTES'!R216&gt;1.16,'PASO 1&gt;COPIAR MIS COMPROBANTES'!O216)*'PASO 1&gt;COPIAR MIS COMPROBANTES'!J216,"")</f>
        <v>0</v>
      </c>
      <c r="L216" s="8">
        <f>IFERROR(_xlfn.IFS('PASO 1&gt;COPIAR MIS COMPROBANTES'!O216=0,0,'PASO 1&gt;COPIAR MIS COMPROBANTES'!R216&lt;1.23,0,'PASO 1&gt;COPIAR MIS COMPROBANTES'!R216&gt;1.25,'PASO 1&gt;COPIAR MIS COMPROBANTES'!O216)*'PASO 1&gt;COPIAR MIS COMPROBANTES'!J216,"")</f>
        <v>0</v>
      </c>
      <c r="M216" s="8">
        <f>IFERROR(IF((J216+K216+L216)=0,0,(+'PASO 1&gt;COPIAR MIS COMPROBANTES'!L216*'PASO 1&gt;COPIAR MIS COMPROBANTES'!J216)),"")</f>
        <v>0</v>
      </c>
      <c r="N216" s="8">
        <f>IFERROR(IF((J216+K216+L216+M216)=0,I216,(IF(B216="C",I216,(+'PASO 1&gt;COPIAR MIS COMPROBANTES'!N216*'PASO 1&gt;COPIAR MIS COMPROBANTES'!J216)))),"")</f>
        <v>0</v>
      </c>
      <c r="O216" s="8">
        <f>IFERROR(+'PASO 1&gt;COPIAR MIS COMPROBANTES'!S216*'PASO 1&gt;COPIAR MIS COMPROBANTES'!J216,"")</f>
        <v>0</v>
      </c>
      <c r="P216" s="8">
        <f>IFERROR(+'PASO 1&gt;COPIAR MIS COMPROBANTES'!M216*'PASO 1&gt;COPIAR MIS COMPROBANTES'!J216,"")</f>
        <v>0</v>
      </c>
      <c r="Q216" s="20" t="str">
        <f>IF(D216&lt;&gt;0,Tablas!$H$3,"")</f>
        <v/>
      </c>
      <c r="R216" s="21"/>
    </row>
    <row r="217" spans="1:18">
      <c r="A217" s="5" t="str">
        <f>IFERROR(VLOOKUP('PASO 1&gt;COPIAR MIS COMPROBANTES'!B217,Tablas!$C:$D,2,FALSE),"")</f>
        <v/>
      </c>
      <c r="B217" s="5" t="str">
        <f>IFERROR(VLOOKUP('PASO 1&gt;COPIAR MIS COMPROBANTES'!B217,Tablas!$C:$E,3,FALSE),"")</f>
        <v/>
      </c>
      <c r="C217" s="6">
        <f>IFERROR('PASO 1&gt;COPIAR MIS COMPROBANTES'!I217,"")</f>
        <v>0</v>
      </c>
      <c r="D217" s="15">
        <f>IFERROR('PASO 1&gt;COPIAR MIS COMPROBANTES'!H217,"")</f>
        <v>0</v>
      </c>
      <c r="E217" t="str">
        <f>IFERROR(CONCATENATE(REPT(0,4-LEN('PASO 1&gt;COPIAR MIS COMPROBANTES'!C217)),'PASO 1&gt;COPIAR MIS COMPROBANTES'!C217)&amp;"-"&amp;CONCATENATE(REPT(0,8-LEN('PASO 1&gt;COPIAR MIS COMPROBANTES'!D217)),'PASO 1&gt;COPIAR MIS COMPROBANTES'!D217),"")</f>
        <v>0000-00000000</v>
      </c>
      <c r="F217" s="7">
        <f>IFERROR('PASO 1&gt;COPIAR MIS COMPROBANTES'!A217,"")</f>
        <v>0</v>
      </c>
      <c r="G217" s="7">
        <f t="shared" si="3"/>
        <v>0</v>
      </c>
      <c r="H217" s="6" t="str">
        <f>IF(D217&lt;&gt;0,Tablas!$H$1,"")</f>
        <v/>
      </c>
      <c r="I217" s="8">
        <f>IFERROR(+'PASO 1&gt;COPIAR MIS COMPROBANTES'!P217*'PASO 1&gt;COPIAR MIS COMPROBANTES'!J217,"")</f>
        <v>0</v>
      </c>
      <c r="J217" s="8">
        <f>IFERROR(_xlfn.IFS('PASO 1&gt;COPIAR MIS COMPROBANTES'!O217=0,0,'PASO 1&gt;COPIAR MIS COMPROBANTES'!R217&gt;1.15,0,'PASO 1&gt;COPIAR MIS COMPROBANTES'!R217&lt;1.14,'PASO 1&gt;COPIAR MIS COMPROBANTES'!O217)*'PASO 1&gt;COPIAR MIS COMPROBANTES'!J217,"")</f>
        <v>0</v>
      </c>
      <c r="K217" s="8">
        <f>IFERROR(_xlfn.IFS('PASO 1&gt;COPIAR MIS COMPROBANTES'!O217=0,0,'PASO 1&gt;COPIAR MIS COMPROBANTES'!R217&lt;1.15,0,'PASO 1&gt;COPIAR MIS COMPROBANTES'!R217&gt;1.25,0,'PASO 1&gt;COPIAR MIS COMPROBANTES'!R217&gt;1.16,'PASO 1&gt;COPIAR MIS COMPROBANTES'!O217)*'PASO 1&gt;COPIAR MIS COMPROBANTES'!J217,"")</f>
        <v>0</v>
      </c>
      <c r="L217" s="8">
        <f>IFERROR(_xlfn.IFS('PASO 1&gt;COPIAR MIS COMPROBANTES'!O217=0,0,'PASO 1&gt;COPIAR MIS COMPROBANTES'!R217&lt;1.23,0,'PASO 1&gt;COPIAR MIS COMPROBANTES'!R217&gt;1.25,'PASO 1&gt;COPIAR MIS COMPROBANTES'!O217)*'PASO 1&gt;COPIAR MIS COMPROBANTES'!J217,"")</f>
        <v>0</v>
      </c>
      <c r="M217" s="8">
        <f>IFERROR(IF((J217+K217+L217)=0,0,(+'PASO 1&gt;COPIAR MIS COMPROBANTES'!L217*'PASO 1&gt;COPIAR MIS COMPROBANTES'!J217)),"")</f>
        <v>0</v>
      </c>
      <c r="N217" s="8">
        <f>IFERROR(IF((J217+K217+L217+M217)=0,I217,(IF(B217="C",I217,(+'PASO 1&gt;COPIAR MIS COMPROBANTES'!N217*'PASO 1&gt;COPIAR MIS COMPROBANTES'!J217)))),"")</f>
        <v>0</v>
      </c>
      <c r="O217" s="8">
        <f>IFERROR(+'PASO 1&gt;COPIAR MIS COMPROBANTES'!S217*'PASO 1&gt;COPIAR MIS COMPROBANTES'!J217,"")</f>
        <v>0</v>
      </c>
      <c r="P217" s="8">
        <f>IFERROR(+'PASO 1&gt;COPIAR MIS COMPROBANTES'!M217*'PASO 1&gt;COPIAR MIS COMPROBANTES'!J217,"")</f>
        <v>0</v>
      </c>
      <c r="Q217" s="20" t="str">
        <f>IF(D217&lt;&gt;0,Tablas!$H$3,"")</f>
        <v/>
      </c>
      <c r="R217" s="21"/>
    </row>
    <row r="218" spans="1:18">
      <c r="A218" s="5" t="str">
        <f>IFERROR(VLOOKUP('PASO 1&gt;COPIAR MIS COMPROBANTES'!B218,Tablas!$C:$D,2,FALSE),"")</f>
        <v/>
      </c>
      <c r="B218" s="5" t="str">
        <f>IFERROR(VLOOKUP('PASO 1&gt;COPIAR MIS COMPROBANTES'!B218,Tablas!$C:$E,3,FALSE),"")</f>
        <v/>
      </c>
      <c r="C218" s="6">
        <f>IFERROR('PASO 1&gt;COPIAR MIS COMPROBANTES'!I218,"")</f>
        <v>0</v>
      </c>
      <c r="D218" s="15">
        <f>IFERROR('PASO 1&gt;COPIAR MIS COMPROBANTES'!H218,"")</f>
        <v>0</v>
      </c>
      <c r="E218" t="str">
        <f>IFERROR(CONCATENATE(REPT(0,4-LEN('PASO 1&gt;COPIAR MIS COMPROBANTES'!C218)),'PASO 1&gt;COPIAR MIS COMPROBANTES'!C218)&amp;"-"&amp;CONCATENATE(REPT(0,8-LEN('PASO 1&gt;COPIAR MIS COMPROBANTES'!D218)),'PASO 1&gt;COPIAR MIS COMPROBANTES'!D218),"")</f>
        <v>0000-00000000</v>
      </c>
      <c r="F218" s="7">
        <f>IFERROR('PASO 1&gt;COPIAR MIS COMPROBANTES'!A218,"")</f>
        <v>0</v>
      </c>
      <c r="G218" s="7">
        <f t="shared" si="3"/>
        <v>0</v>
      </c>
      <c r="H218" s="6" t="str">
        <f>IF(D218&lt;&gt;0,Tablas!$H$1,"")</f>
        <v/>
      </c>
      <c r="I218" s="8">
        <f>IFERROR(+'PASO 1&gt;COPIAR MIS COMPROBANTES'!P218*'PASO 1&gt;COPIAR MIS COMPROBANTES'!J218,"")</f>
        <v>0</v>
      </c>
      <c r="J218" s="8">
        <f>IFERROR(_xlfn.IFS('PASO 1&gt;COPIAR MIS COMPROBANTES'!O218=0,0,'PASO 1&gt;COPIAR MIS COMPROBANTES'!R218&gt;1.15,0,'PASO 1&gt;COPIAR MIS COMPROBANTES'!R218&lt;1.14,'PASO 1&gt;COPIAR MIS COMPROBANTES'!O218)*'PASO 1&gt;COPIAR MIS COMPROBANTES'!J218,"")</f>
        <v>0</v>
      </c>
      <c r="K218" s="8">
        <f>IFERROR(_xlfn.IFS('PASO 1&gt;COPIAR MIS COMPROBANTES'!O218=0,0,'PASO 1&gt;COPIAR MIS COMPROBANTES'!R218&lt;1.15,0,'PASO 1&gt;COPIAR MIS COMPROBANTES'!R218&gt;1.25,0,'PASO 1&gt;COPIAR MIS COMPROBANTES'!R218&gt;1.16,'PASO 1&gt;COPIAR MIS COMPROBANTES'!O218)*'PASO 1&gt;COPIAR MIS COMPROBANTES'!J218,"")</f>
        <v>0</v>
      </c>
      <c r="L218" s="8">
        <f>IFERROR(_xlfn.IFS('PASO 1&gt;COPIAR MIS COMPROBANTES'!O218=0,0,'PASO 1&gt;COPIAR MIS COMPROBANTES'!R218&lt;1.23,0,'PASO 1&gt;COPIAR MIS COMPROBANTES'!R218&gt;1.25,'PASO 1&gt;COPIAR MIS COMPROBANTES'!O218)*'PASO 1&gt;COPIAR MIS COMPROBANTES'!J218,"")</f>
        <v>0</v>
      </c>
      <c r="M218" s="8">
        <f>IFERROR(IF((J218+K218+L218)=0,0,(+'PASO 1&gt;COPIAR MIS COMPROBANTES'!L218*'PASO 1&gt;COPIAR MIS COMPROBANTES'!J218)),"")</f>
        <v>0</v>
      </c>
      <c r="N218" s="8">
        <f>IFERROR(IF((J218+K218+L218+M218)=0,I218,(IF(B218="C",I218,(+'PASO 1&gt;COPIAR MIS COMPROBANTES'!N218*'PASO 1&gt;COPIAR MIS COMPROBANTES'!J218)))),"")</f>
        <v>0</v>
      </c>
      <c r="O218" s="8">
        <f>IFERROR(+'PASO 1&gt;COPIAR MIS COMPROBANTES'!S218*'PASO 1&gt;COPIAR MIS COMPROBANTES'!J218,"")</f>
        <v>0</v>
      </c>
      <c r="P218" s="8">
        <f>IFERROR(+'PASO 1&gt;COPIAR MIS COMPROBANTES'!M218*'PASO 1&gt;COPIAR MIS COMPROBANTES'!J218,"")</f>
        <v>0</v>
      </c>
      <c r="Q218" s="20" t="str">
        <f>IF(D218&lt;&gt;0,Tablas!$H$3,"")</f>
        <v/>
      </c>
      <c r="R218" s="21"/>
    </row>
    <row r="219" spans="1:18">
      <c r="A219" s="5" t="str">
        <f>IFERROR(VLOOKUP('PASO 1&gt;COPIAR MIS COMPROBANTES'!B219,Tablas!$C:$D,2,FALSE),"")</f>
        <v/>
      </c>
      <c r="B219" s="5" t="str">
        <f>IFERROR(VLOOKUP('PASO 1&gt;COPIAR MIS COMPROBANTES'!B219,Tablas!$C:$E,3,FALSE),"")</f>
        <v/>
      </c>
      <c r="C219" s="6">
        <f>IFERROR('PASO 1&gt;COPIAR MIS COMPROBANTES'!I219,"")</f>
        <v>0</v>
      </c>
      <c r="D219" s="15">
        <f>IFERROR('PASO 1&gt;COPIAR MIS COMPROBANTES'!H219,"")</f>
        <v>0</v>
      </c>
      <c r="E219" t="str">
        <f>IFERROR(CONCATENATE(REPT(0,4-LEN('PASO 1&gt;COPIAR MIS COMPROBANTES'!C219)),'PASO 1&gt;COPIAR MIS COMPROBANTES'!C219)&amp;"-"&amp;CONCATENATE(REPT(0,8-LEN('PASO 1&gt;COPIAR MIS COMPROBANTES'!D219)),'PASO 1&gt;COPIAR MIS COMPROBANTES'!D219),"")</f>
        <v>0000-00000000</v>
      </c>
      <c r="F219" s="7">
        <f>IFERROR('PASO 1&gt;COPIAR MIS COMPROBANTES'!A219,"")</f>
        <v>0</v>
      </c>
      <c r="G219" s="7">
        <f t="shared" si="3"/>
        <v>0</v>
      </c>
      <c r="H219" s="6" t="str">
        <f>IF(D219&lt;&gt;0,Tablas!$H$1,"")</f>
        <v/>
      </c>
      <c r="I219" s="8">
        <f>IFERROR(+'PASO 1&gt;COPIAR MIS COMPROBANTES'!P219*'PASO 1&gt;COPIAR MIS COMPROBANTES'!J219,"")</f>
        <v>0</v>
      </c>
      <c r="J219" s="8">
        <f>IFERROR(_xlfn.IFS('PASO 1&gt;COPIAR MIS COMPROBANTES'!O219=0,0,'PASO 1&gt;COPIAR MIS COMPROBANTES'!R219&gt;1.15,0,'PASO 1&gt;COPIAR MIS COMPROBANTES'!R219&lt;1.14,'PASO 1&gt;COPIAR MIS COMPROBANTES'!O219)*'PASO 1&gt;COPIAR MIS COMPROBANTES'!J219,"")</f>
        <v>0</v>
      </c>
      <c r="K219" s="8">
        <f>IFERROR(_xlfn.IFS('PASO 1&gt;COPIAR MIS COMPROBANTES'!O219=0,0,'PASO 1&gt;COPIAR MIS COMPROBANTES'!R219&lt;1.15,0,'PASO 1&gt;COPIAR MIS COMPROBANTES'!R219&gt;1.25,0,'PASO 1&gt;COPIAR MIS COMPROBANTES'!R219&gt;1.16,'PASO 1&gt;COPIAR MIS COMPROBANTES'!O219)*'PASO 1&gt;COPIAR MIS COMPROBANTES'!J219,"")</f>
        <v>0</v>
      </c>
      <c r="L219" s="8">
        <f>IFERROR(_xlfn.IFS('PASO 1&gt;COPIAR MIS COMPROBANTES'!O219=0,0,'PASO 1&gt;COPIAR MIS COMPROBANTES'!R219&lt;1.23,0,'PASO 1&gt;COPIAR MIS COMPROBANTES'!R219&gt;1.25,'PASO 1&gt;COPIAR MIS COMPROBANTES'!O219)*'PASO 1&gt;COPIAR MIS COMPROBANTES'!J219,"")</f>
        <v>0</v>
      </c>
      <c r="M219" s="8">
        <f>IFERROR(IF((J219+K219+L219)=0,0,(+'PASO 1&gt;COPIAR MIS COMPROBANTES'!L219*'PASO 1&gt;COPIAR MIS COMPROBANTES'!J219)),"")</f>
        <v>0</v>
      </c>
      <c r="N219" s="8">
        <f>IFERROR(IF((J219+K219+L219+M219)=0,I219,(IF(B219="C",I219,(+'PASO 1&gt;COPIAR MIS COMPROBANTES'!N219*'PASO 1&gt;COPIAR MIS COMPROBANTES'!J219)))),"")</f>
        <v>0</v>
      </c>
      <c r="O219" s="8">
        <f>IFERROR(+'PASO 1&gt;COPIAR MIS COMPROBANTES'!S219*'PASO 1&gt;COPIAR MIS COMPROBANTES'!J219,"")</f>
        <v>0</v>
      </c>
      <c r="P219" s="8">
        <f>IFERROR(+'PASO 1&gt;COPIAR MIS COMPROBANTES'!M219*'PASO 1&gt;COPIAR MIS COMPROBANTES'!J219,"")</f>
        <v>0</v>
      </c>
      <c r="Q219" s="20" t="str">
        <f>IF(D219&lt;&gt;0,Tablas!$H$3,"")</f>
        <v/>
      </c>
      <c r="R219" s="21"/>
    </row>
    <row r="220" spans="1:18">
      <c r="A220" s="5" t="str">
        <f>IFERROR(VLOOKUP('PASO 1&gt;COPIAR MIS COMPROBANTES'!B220,Tablas!$C:$D,2,FALSE),"")</f>
        <v/>
      </c>
      <c r="B220" s="5" t="str">
        <f>IFERROR(VLOOKUP('PASO 1&gt;COPIAR MIS COMPROBANTES'!B220,Tablas!$C:$E,3,FALSE),"")</f>
        <v/>
      </c>
      <c r="C220" s="6">
        <f>IFERROR('PASO 1&gt;COPIAR MIS COMPROBANTES'!I220,"")</f>
        <v>0</v>
      </c>
      <c r="D220" s="15">
        <f>IFERROR('PASO 1&gt;COPIAR MIS COMPROBANTES'!H220,"")</f>
        <v>0</v>
      </c>
      <c r="E220" t="str">
        <f>IFERROR(CONCATENATE(REPT(0,4-LEN('PASO 1&gt;COPIAR MIS COMPROBANTES'!C220)),'PASO 1&gt;COPIAR MIS COMPROBANTES'!C220)&amp;"-"&amp;CONCATENATE(REPT(0,8-LEN('PASO 1&gt;COPIAR MIS COMPROBANTES'!D220)),'PASO 1&gt;COPIAR MIS COMPROBANTES'!D220),"")</f>
        <v>0000-00000000</v>
      </c>
      <c r="F220" s="7">
        <f>IFERROR('PASO 1&gt;COPIAR MIS COMPROBANTES'!A220,"")</f>
        <v>0</v>
      </c>
      <c r="G220" s="7">
        <f t="shared" si="3"/>
        <v>0</v>
      </c>
      <c r="H220" s="6" t="str">
        <f>IF(D220&lt;&gt;0,Tablas!$H$1,"")</f>
        <v/>
      </c>
      <c r="I220" s="8">
        <f>IFERROR(+'PASO 1&gt;COPIAR MIS COMPROBANTES'!P220*'PASO 1&gt;COPIAR MIS COMPROBANTES'!J220,"")</f>
        <v>0</v>
      </c>
      <c r="J220" s="8">
        <f>IFERROR(_xlfn.IFS('PASO 1&gt;COPIAR MIS COMPROBANTES'!O220=0,0,'PASO 1&gt;COPIAR MIS COMPROBANTES'!R220&gt;1.15,0,'PASO 1&gt;COPIAR MIS COMPROBANTES'!R220&lt;1.14,'PASO 1&gt;COPIAR MIS COMPROBANTES'!O220)*'PASO 1&gt;COPIAR MIS COMPROBANTES'!J220,"")</f>
        <v>0</v>
      </c>
      <c r="K220" s="8">
        <f>IFERROR(_xlfn.IFS('PASO 1&gt;COPIAR MIS COMPROBANTES'!O220=0,0,'PASO 1&gt;COPIAR MIS COMPROBANTES'!R220&lt;1.15,0,'PASO 1&gt;COPIAR MIS COMPROBANTES'!R220&gt;1.25,0,'PASO 1&gt;COPIAR MIS COMPROBANTES'!R220&gt;1.16,'PASO 1&gt;COPIAR MIS COMPROBANTES'!O220)*'PASO 1&gt;COPIAR MIS COMPROBANTES'!J220,"")</f>
        <v>0</v>
      </c>
      <c r="L220" s="8">
        <f>IFERROR(_xlfn.IFS('PASO 1&gt;COPIAR MIS COMPROBANTES'!O220=0,0,'PASO 1&gt;COPIAR MIS COMPROBANTES'!R220&lt;1.23,0,'PASO 1&gt;COPIAR MIS COMPROBANTES'!R220&gt;1.25,'PASO 1&gt;COPIAR MIS COMPROBANTES'!O220)*'PASO 1&gt;COPIAR MIS COMPROBANTES'!J220,"")</f>
        <v>0</v>
      </c>
      <c r="M220" s="8">
        <f>IFERROR(IF((J220+K220+L220)=0,0,(+'PASO 1&gt;COPIAR MIS COMPROBANTES'!L220*'PASO 1&gt;COPIAR MIS COMPROBANTES'!J220)),"")</f>
        <v>0</v>
      </c>
      <c r="N220" s="8">
        <f>IFERROR(IF((J220+K220+L220+M220)=0,I220,(IF(B220="C",I220,(+'PASO 1&gt;COPIAR MIS COMPROBANTES'!N220*'PASO 1&gt;COPIAR MIS COMPROBANTES'!J220)))),"")</f>
        <v>0</v>
      </c>
      <c r="O220" s="8">
        <f>IFERROR(+'PASO 1&gt;COPIAR MIS COMPROBANTES'!S220*'PASO 1&gt;COPIAR MIS COMPROBANTES'!J220,"")</f>
        <v>0</v>
      </c>
      <c r="P220" s="8">
        <f>IFERROR(+'PASO 1&gt;COPIAR MIS COMPROBANTES'!M220*'PASO 1&gt;COPIAR MIS COMPROBANTES'!J220,"")</f>
        <v>0</v>
      </c>
      <c r="Q220" s="20" t="str">
        <f>IF(D220&lt;&gt;0,Tablas!$H$3,"")</f>
        <v/>
      </c>
      <c r="R220" s="21"/>
    </row>
    <row r="221" spans="1:18">
      <c r="A221" s="5" t="str">
        <f>IFERROR(VLOOKUP('PASO 1&gt;COPIAR MIS COMPROBANTES'!B221,Tablas!$C:$D,2,FALSE),"")</f>
        <v/>
      </c>
      <c r="B221" s="5" t="str">
        <f>IFERROR(VLOOKUP('PASO 1&gt;COPIAR MIS COMPROBANTES'!B221,Tablas!$C:$E,3,FALSE),"")</f>
        <v/>
      </c>
      <c r="C221" s="6">
        <f>IFERROR('PASO 1&gt;COPIAR MIS COMPROBANTES'!I221,"")</f>
        <v>0</v>
      </c>
      <c r="D221" s="15">
        <f>IFERROR('PASO 1&gt;COPIAR MIS COMPROBANTES'!H221,"")</f>
        <v>0</v>
      </c>
      <c r="E221" t="str">
        <f>IFERROR(CONCATENATE(REPT(0,4-LEN('PASO 1&gt;COPIAR MIS COMPROBANTES'!C221)),'PASO 1&gt;COPIAR MIS COMPROBANTES'!C221)&amp;"-"&amp;CONCATENATE(REPT(0,8-LEN('PASO 1&gt;COPIAR MIS COMPROBANTES'!D221)),'PASO 1&gt;COPIAR MIS COMPROBANTES'!D221),"")</f>
        <v>0000-00000000</v>
      </c>
      <c r="F221" s="7">
        <f>IFERROR('PASO 1&gt;COPIAR MIS COMPROBANTES'!A221,"")</f>
        <v>0</v>
      </c>
      <c r="G221" s="7">
        <f t="shared" si="3"/>
        <v>0</v>
      </c>
      <c r="H221" s="6" t="str">
        <f>IF(D221&lt;&gt;0,Tablas!$H$1,"")</f>
        <v/>
      </c>
      <c r="I221" s="8">
        <f>IFERROR(+'PASO 1&gt;COPIAR MIS COMPROBANTES'!P221*'PASO 1&gt;COPIAR MIS COMPROBANTES'!J221,"")</f>
        <v>0</v>
      </c>
      <c r="J221" s="8">
        <f>IFERROR(_xlfn.IFS('PASO 1&gt;COPIAR MIS COMPROBANTES'!O221=0,0,'PASO 1&gt;COPIAR MIS COMPROBANTES'!R221&gt;1.15,0,'PASO 1&gt;COPIAR MIS COMPROBANTES'!R221&lt;1.14,'PASO 1&gt;COPIAR MIS COMPROBANTES'!O221)*'PASO 1&gt;COPIAR MIS COMPROBANTES'!J221,"")</f>
        <v>0</v>
      </c>
      <c r="K221" s="8">
        <f>IFERROR(_xlfn.IFS('PASO 1&gt;COPIAR MIS COMPROBANTES'!O221=0,0,'PASO 1&gt;COPIAR MIS COMPROBANTES'!R221&lt;1.15,0,'PASO 1&gt;COPIAR MIS COMPROBANTES'!R221&gt;1.25,0,'PASO 1&gt;COPIAR MIS COMPROBANTES'!R221&gt;1.16,'PASO 1&gt;COPIAR MIS COMPROBANTES'!O221)*'PASO 1&gt;COPIAR MIS COMPROBANTES'!J221,"")</f>
        <v>0</v>
      </c>
      <c r="L221" s="8">
        <f>IFERROR(_xlfn.IFS('PASO 1&gt;COPIAR MIS COMPROBANTES'!O221=0,0,'PASO 1&gt;COPIAR MIS COMPROBANTES'!R221&lt;1.23,0,'PASO 1&gt;COPIAR MIS COMPROBANTES'!R221&gt;1.25,'PASO 1&gt;COPIAR MIS COMPROBANTES'!O221)*'PASO 1&gt;COPIAR MIS COMPROBANTES'!J221,"")</f>
        <v>0</v>
      </c>
      <c r="M221" s="8">
        <f>IFERROR(IF((J221+K221+L221)=0,0,(+'PASO 1&gt;COPIAR MIS COMPROBANTES'!L221*'PASO 1&gt;COPIAR MIS COMPROBANTES'!J221)),"")</f>
        <v>0</v>
      </c>
      <c r="N221" s="8">
        <f>IFERROR(IF((J221+K221+L221+M221)=0,I221,(IF(B221="C",I221,(+'PASO 1&gt;COPIAR MIS COMPROBANTES'!N221*'PASO 1&gt;COPIAR MIS COMPROBANTES'!J221)))),"")</f>
        <v>0</v>
      </c>
      <c r="O221" s="8">
        <f>IFERROR(+'PASO 1&gt;COPIAR MIS COMPROBANTES'!S221*'PASO 1&gt;COPIAR MIS COMPROBANTES'!J221,"")</f>
        <v>0</v>
      </c>
      <c r="P221" s="8">
        <f>IFERROR(+'PASO 1&gt;COPIAR MIS COMPROBANTES'!M221*'PASO 1&gt;COPIAR MIS COMPROBANTES'!J221,"")</f>
        <v>0</v>
      </c>
      <c r="Q221" s="20" t="str">
        <f>IF(D221&lt;&gt;0,Tablas!$H$3,"")</f>
        <v/>
      </c>
      <c r="R221" s="21"/>
    </row>
    <row r="222" spans="1:18">
      <c r="A222" s="5" t="str">
        <f>IFERROR(VLOOKUP('PASO 1&gt;COPIAR MIS COMPROBANTES'!B222,Tablas!$C:$D,2,FALSE),"")</f>
        <v/>
      </c>
      <c r="B222" s="5" t="str">
        <f>IFERROR(VLOOKUP('PASO 1&gt;COPIAR MIS COMPROBANTES'!B222,Tablas!$C:$E,3,FALSE),"")</f>
        <v/>
      </c>
      <c r="C222" s="6">
        <f>IFERROR('PASO 1&gt;COPIAR MIS COMPROBANTES'!I222,"")</f>
        <v>0</v>
      </c>
      <c r="D222" s="15">
        <f>IFERROR('PASO 1&gt;COPIAR MIS COMPROBANTES'!H222,"")</f>
        <v>0</v>
      </c>
      <c r="E222" t="str">
        <f>IFERROR(CONCATENATE(REPT(0,4-LEN('PASO 1&gt;COPIAR MIS COMPROBANTES'!C222)),'PASO 1&gt;COPIAR MIS COMPROBANTES'!C222)&amp;"-"&amp;CONCATENATE(REPT(0,8-LEN('PASO 1&gt;COPIAR MIS COMPROBANTES'!D222)),'PASO 1&gt;COPIAR MIS COMPROBANTES'!D222),"")</f>
        <v>0000-00000000</v>
      </c>
      <c r="F222" s="7">
        <f>IFERROR('PASO 1&gt;COPIAR MIS COMPROBANTES'!A222,"")</f>
        <v>0</v>
      </c>
      <c r="G222" s="7">
        <f t="shared" si="3"/>
        <v>0</v>
      </c>
      <c r="H222" s="6" t="str">
        <f>IF(D222&lt;&gt;0,Tablas!$H$1,"")</f>
        <v/>
      </c>
      <c r="I222" s="8">
        <f>IFERROR(+'PASO 1&gt;COPIAR MIS COMPROBANTES'!P222*'PASO 1&gt;COPIAR MIS COMPROBANTES'!J222,"")</f>
        <v>0</v>
      </c>
      <c r="J222" s="8">
        <f>IFERROR(_xlfn.IFS('PASO 1&gt;COPIAR MIS COMPROBANTES'!O222=0,0,'PASO 1&gt;COPIAR MIS COMPROBANTES'!R222&gt;1.15,0,'PASO 1&gt;COPIAR MIS COMPROBANTES'!R222&lt;1.14,'PASO 1&gt;COPIAR MIS COMPROBANTES'!O222)*'PASO 1&gt;COPIAR MIS COMPROBANTES'!J222,"")</f>
        <v>0</v>
      </c>
      <c r="K222" s="8">
        <f>IFERROR(_xlfn.IFS('PASO 1&gt;COPIAR MIS COMPROBANTES'!O222=0,0,'PASO 1&gt;COPIAR MIS COMPROBANTES'!R222&lt;1.15,0,'PASO 1&gt;COPIAR MIS COMPROBANTES'!R222&gt;1.25,0,'PASO 1&gt;COPIAR MIS COMPROBANTES'!R222&gt;1.16,'PASO 1&gt;COPIAR MIS COMPROBANTES'!O222)*'PASO 1&gt;COPIAR MIS COMPROBANTES'!J222,"")</f>
        <v>0</v>
      </c>
      <c r="L222" s="8">
        <f>IFERROR(_xlfn.IFS('PASO 1&gt;COPIAR MIS COMPROBANTES'!O222=0,0,'PASO 1&gt;COPIAR MIS COMPROBANTES'!R222&lt;1.23,0,'PASO 1&gt;COPIAR MIS COMPROBANTES'!R222&gt;1.25,'PASO 1&gt;COPIAR MIS COMPROBANTES'!O222)*'PASO 1&gt;COPIAR MIS COMPROBANTES'!J222,"")</f>
        <v>0</v>
      </c>
      <c r="M222" s="8">
        <f>IFERROR(IF((J222+K222+L222)=0,0,(+'PASO 1&gt;COPIAR MIS COMPROBANTES'!L222*'PASO 1&gt;COPIAR MIS COMPROBANTES'!J222)),"")</f>
        <v>0</v>
      </c>
      <c r="N222" s="8">
        <f>IFERROR(IF((J222+K222+L222+M222)=0,I222,(IF(B222="C",I222,(+'PASO 1&gt;COPIAR MIS COMPROBANTES'!N222*'PASO 1&gt;COPIAR MIS COMPROBANTES'!J222)))),"")</f>
        <v>0</v>
      </c>
      <c r="O222" s="8">
        <f>IFERROR(+'PASO 1&gt;COPIAR MIS COMPROBANTES'!S222*'PASO 1&gt;COPIAR MIS COMPROBANTES'!J222,"")</f>
        <v>0</v>
      </c>
      <c r="P222" s="8">
        <f>IFERROR(+'PASO 1&gt;COPIAR MIS COMPROBANTES'!M222*'PASO 1&gt;COPIAR MIS COMPROBANTES'!J222,"")</f>
        <v>0</v>
      </c>
      <c r="Q222" s="20" t="str">
        <f>IF(D222&lt;&gt;0,Tablas!$H$3,"")</f>
        <v/>
      </c>
      <c r="R222" s="21"/>
    </row>
    <row r="223" spans="1:18">
      <c r="A223" s="5" t="str">
        <f>IFERROR(VLOOKUP('PASO 1&gt;COPIAR MIS COMPROBANTES'!B223,Tablas!$C:$D,2,FALSE),"")</f>
        <v/>
      </c>
      <c r="B223" s="5" t="str">
        <f>IFERROR(VLOOKUP('PASO 1&gt;COPIAR MIS COMPROBANTES'!B223,Tablas!$C:$E,3,FALSE),"")</f>
        <v/>
      </c>
      <c r="C223" s="6">
        <f>IFERROR('PASO 1&gt;COPIAR MIS COMPROBANTES'!I223,"")</f>
        <v>0</v>
      </c>
      <c r="D223" s="15">
        <f>IFERROR('PASO 1&gt;COPIAR MIS COMPROBANTES'!H223,"")</f>
        <v>0</v>
      </c>
      <c r="E223" t="str">
        <f>IFERROR(CONCATENATE(REPT(0,4-LEN('PASO 1&gt;COPIAR MIS COMPROBANTES'!C223)),'PASO 1&gt;COPIAR MIS COMPROBANTES'!C223)&amp;"-"&amp;CONCATENATE(REPT(0,8-LEN('PASO 1&gt;COPIAR MIS COMPROBANTES'!D223)),'PASO 1&gt;COPIAR MIS COMPROBANTES'!D223),"")</f>
        <v>0000-00000000</v>
      </c>
      <c r="F223" s="7">
        <f>IFERROR('PASO 1&gt;COPIAR MIS COMPROBANTES'!A223,"")</f>
        <v>0</v>
      </c>
      <c r="G223" s="7">
        <f t="shared" si="3"/>
        <v>0</v>
      </c>
      <c r="H223" s="6" t="str">
        <f>IF(D223&lt;&gt;0,Tablas!$H$1,"")</f>
        <v/>
      </c>
      <c r="I223" s="8">
        <f>IFERROR(+'PASO 1&gt;COPIAR MIS COMPROBANTES'!P223*'PASO 1&gt;COPIAR MIS COMPROBANTES'!J223,"")</f>
        <v>0</v>
      </c>
      <c r="J223" s="8">
        <f>IFERROR(_xlfn.IFS('PASO 1&gt;COPIAR MIS COMPROBANTES'!O223=0,0,'PASO 1&gt;COPIAR MIS COMPROBANTES'!R223&gt;1.15,0,'PASO 1&gt;COPIAR MIS COMPROBANTES'!R223&lt;1.14,'PASO 1&gt;COPIAR MIS COMPROBANTES'!O223)*'PASO 1&gt;COPIAR MIS COMPROBANTES'!J223,"")</f>
        <v>0</v>
      </c>
      <c r="K223" s="8">
        <f>IFERROR(_xlfn.IFS('PASO 1&gt;COPIAR MIS COMPROBANTES'!O223=0,0,'PASO 1&gt;COPIAR MIS COMPROBANTES'!R223&lt;1.15,0,'PASO 1&gt;COPIAR MIS COMPROBANTES'!R223&gt;1.25,0,'PASO 1&gt;COPIAR MIS COMPROBANTES'!R223&gt;1.16,'PASO 1&gt;COPIAR MIS COMPROBANTES'!O223)*'PASO 1&gt;COPIAR MIS COMPROBANTES'!J223,"")</f>
        <v>0</v>
      </c>
      <c r="L223" s="8">
        <f>IFERROR(_xlfn.IFS('PASO 1&gt;COPIAR MIS COMPROBANTES'!O223=0,0,'PASO 1&gt;COPIAR MIS COMPROBANTES'!R223&lt;1.23,0,'PASO 1&gt;COPIAR MIS COMPROBANTES'!R223&gt;1.25,'PASO 1&gt;COPIAR MIS COMPROBANTES'!O223)*'PASO 1&gt;COPIAR MIS COMPROBANTES'!J223,"")</f>
        <v>0</v>
      </c>
      <c r="M223" s="8">
        <f>IFERROR(IF((J223+K223+L223)=0,0,(+'PASO 1&gt;COPIAR MIS COMPROBANTES'!L223*'PASO 1&gt;COPIAR MIS COMPROBANTES'!J223)),"")</f>
        <v>0</v>
      </c>
      <c r="N223" s="8">
        <f>IFERROR(IF((J223+K223+L223+M223)=0,I223,(IF(B223="C",I223,(+'PASO 1&gt;COPIAR MIS COMPROBANTES'!N223*'PASO 1&gt;COPIAR MIS COMPROBANTES'!J223)))),"")</f>
        <v>0</v>
      </c>
      <c r="O223" s="8">
        <f>IFERROR(+'PASO 1&gt;COPIAR MIS COMPROBANTES'!S223*'PASO 1&gt;COPIAR MIS COMPROBANTES'!J223,"")</f>
        <v>0</v>
      </c>
      <c r="P223" s="8">
        <f>IFERROR(+'PASO 1&gt;COPIAR MIS COMPROBANTES'!M223*'PASO 1&gt;COPIAR MIS COMPROBANTES'!J223,"")</f>
        <v>0</v>
      </c>
      <c r="Q223" s="20" t="str">
        <f>IF(D223&lt;&gt;0,Tablas!$H$3,"")</f>
        <v/>
      </c>
      <c r="R223" s="21"/>
    </row>
    <row r="224" spans="1:18">
      <c r="A224" s="5" t="str">
        <f>IFERROR(VLOOKUP('PASO 1&gt;COPIAR MIS COMPROBANTES'!B224,Tablas!$C:$D,2,FALSE),"")</f>
        <v/>
      </c>
      <c r="B224" s="5" t="str">
        <f>IFERROR(VLOOKUP('PASO 1&gt;COPIAR MIS COMPROBANTES'!B224,Tablas!$C:$E,3,FALSE),"")</f>
        <v/>
      </c>
      <c r="C224" s="6">
        <f>IFERROR('PASO 1&gt;COPIAR MIS COMPROBANTES'!I224,"")</f>
        <v>0</v>
      </c>
      <c r="D224" s="15">
        <f>IFERROR('PASO 1&gt;COPIAR MIS COMPROBANTES'!H224,"")</f>
        <v>0</v>
      </c>
      <c r="E224" t="str">
        <f>IFERROR(CONCATENATE(REPT(0,4-LEN('PASO 1&gt;COPIAR MIS COMPROBANTES'!C224)),'PASO 1&gt;COPIAR MIS COMPROBANTES'!C224)&amp;"-"&amp;CONCATENATE(REPT(0,8-LEN('PASO 1&gt;COPIAR MIS COMPROBANTES'!D224)),'PASO 1&gt;COPIAR MIS COMPROBANTES'!D224),"")</f>
        <v>0000-00000000</v>
      </c>
      <c r="F224" s="7">
        <f>IFERROR('PASO 1&gt;COPIAR MIS COMPROBANTES'!A224,"")</f>
        <v>0</v>
      </c>
      <c r="G224" s="7">
        <f t="shared" si="3"/>
        <v>0</v>
      </c>
      <c r="H224" s="6" t="str">
        <f>IF(D224&lt;&gt;0,Tablas!$H$1,"")</f>
        <v/>
      </c>
      <c r="I224" s="8">
        <f>IFERROR(+'PASO 1&gt;COPIAR MIS COMPROBANTES'!P224*'PASO 1&gt;COPIAR MIS COMPROBANTES'!J224,"")</f>
        <v>0</v>
      </c>
      <c r="J224" s="8">
        <f>IFERROR(_xlfn.IFS('PASO 1&gt;COPIAR MIS COMPROBANTES'!O224=0,0,'PASO 1&gt;COPIAR MIS COMPROBANTES'!R224&gt;1.15,0,'PASO 1&gt;COPIAR MIS COMPROBANTES'!R224&lt;1.14,'PASO 1&gt;COPIAR MIS COMPROBANTES'!O224)*'PASO 1&gt;COPIAR MIS COMPROBANTES'!J224,"")</f>
        <v>0</v>
      </c>
      <c r="K224" s="8">
        <f>IFERROR(_xlfn.IFS('PASO 1&gt;COPIAR MIS COMPROBANTES'!O224=0,0,'PASO 1&gt;COPIAR MIS COMPROBANTES'!R224&lt;1.15,0,'PASO 1&gt;COPIAR MIS COMPROBANTES'!R224&gt;1.25,0,'PASO 1&gt;COPIAR MIS COMPROBANTES'!R224&gt;1.16,'PASO 1&gt;COPIAR MIS COMPROBANTES'!O224)*'PASO 1&gt;COPIAR MIS COMPROBANTES'!J224,"")</f>
        <v>0</v>
      </c>
      <c r="L224" s="8">
        <f>IFERROR(_xlfn.IFS('PASO 1&gt;COPIAR MIS COMPROBANTES'!O224=0,0,'PASO 1&gt;COPIAR MIS COMPROBANTES'!R224&lt;1.23,0,'PASO 1&gt;COPIAR MIS COMPROBANTES'!R224&gt;1.25,'PASO 1&gt;COPIAR MIS COMPROBANTES'!O224)*'PASO 1&gt;COPIAR MIS COMPROBANTES'!J224,"")</f>
        <v>0</v>
      </c>
      <c r="M224" s="8">
        <f>IFERROR(IF((J224+K224+L224)=0,0,(+'PASO 1&gt;COPIAR MIS COMPROBANTES'!L224*'PASO 1&gt;COPIAR MIS COMPROBANTES'!J224)),"")</f>
        <v>0</v>
      </c>
      <c r="N224" s="8">
        <f>IFERROR(IF((J224+K224+L224+M224)=0,I224,(IF(B224="C",I224,(+'PASO 1&gt;COPIAR MIS COMPROBANTES'!N224*'PASO 1&gt;COPIAR MIS COMPROBANTES'!J224)))),"")</f>
        <v>0</v>
      </c>
      <c r="O224" s="8">
        <f>IFERROR(+'PASO 1&gt;COPIAR MIS COMPROBANTES'!S224*'PASO 1&gt;COPIAR MIS COMPROBANTES'!J224,"")</f>
        <v>0</v>
      </c>
      <c r="P224" s="8">
        <f>IFERROR(+'PASO 1&gt;COPIAR MIS COMPROBANTES'!M224*'PASO 1&gt;COPIAR MIS COMPROBANTES'!J224,"")</f>
        <v>0</v>
      </c>
      <c r="Q224" s="20" t="str">
        <f>IF(D224&lt;&gt;0,Tablas!$H$3,"")</f>
        <v/>
      </c>
      <c r="R224" s="21"/>
    </row>
    <row r="225" spans="1:18">
      <c r="A225" s="5" t="str">
        <f>IFERROR(VLOOKUP('PASO 1&gt;COPIAR MIS COMPROBANTES'!B225,Tablas!$C:$D,2,FALSE),"")</f>
        <v/>
      </c>
      <c r="B225" s="5" t="str">
        <f>IFERROR(VLOOKUP('PASO 1&gt;COPIAR MIS COMPROBANTES'!B225,Tablas!$C:$E,3,FALSE),"")</f>
        <v/>
      </c>
      <c r="C225" s="6">
        <f>IFERROR('PASO 1&gt;COPIAR MIS COMPROBANTES'!I225,"")</f>
        <v>0</v>
      </c>
      <c r="D225" s="15">
        <f>IFERROR('PASO 1&gt;COPIAR MIS COMPROBANTES'!H225,"")</f>
        <v>0</v>
      </c>
      <c r="E225" t="str">
        <f>IFERROR(CONCATENATE(REPT(0,4-LEN('PASO 1&gt;COPIAR MIS COMPROBANTES'!C225)),'PASO 1&gt;COPIAR MIS COMPROBANTES'!C225)&amp;"-"&amp;CONCATENATE(REPT(0,8-LEN('PASO 1&gt;COPIAR MIS COMPROBANTES'!D225)),'PASO 1&gt;COPIAR MIS COMPROBANTES'!D225),"")</f>
        <v>0000-00000000</v>
      </c>
      <c r="F225" s="7">
        <f>IFERROR('PASO 1&gt;COPIAR MIS COMPROBANTES'!A225,"")</f>
        <v>0</v>
      </c>
      <c r="G225" s="7">
        <f t="shared" si="3"/>
        <v>0</v>
      </c>
      <c r="H225" s="6" t="str">
        <f>IF(D225&lt;&gt;0,Tablas!$H$1,"")</f>
        <v/>
      </c>
      <c r="I225" s="8">
        <f>IFERROR(+'PASO 1&gt;COPIAR MIS COMPROBANTES'!P225*'PASO 1&gt;COPIAR MIS COMPROBANTES'!J225,"")</f>
        <v>0</v>
      </c>
      <c r="J225" s="8">
        <f>IFERROR(_xlfn.IFS('PASO 1&gt;COPIAR MIS COMPROBANTES'!O225=0,0,'PASO 1&gt;COPIAR MIS COMPROBANTES'!R225&gt;1.15,0,'PASO 1&gt;COPIAR MIS COMPROBANTES'!R225&lt;1.14,'PASO 1&gt;COPIAR MIS COMPROBANTES'!O225)*'PASO 1&gt;COPIAR MIS COMPROBANTES'!J225,"")</f>
        <v>0</v>
      </c>
      <c r="K225" s="8">
        <f>IFERROR(_xlfn.IFS('PASO 1&gt;COPIAR MIS COMPROBANTES'!O225=0,0,'PASO 1&gt;COPIAR MIS COMPROBANTES'!R225&lt;1.15,0,'PASO 1&gt;COPIAR MIS COMPROBANTES'!R225&gt;1.25,0,'PASO 1&gt;COPIAR MIS COMPROBANTES'!R225&gt;1.16,'PASO 1&gt;COPIAR MIS COMPROBANTES'!O225)*'PASO 1&gt;COPIAR MIS COMPROBANTES'!J225,"")</f>
        <v>0</v>
      </c>
      <c r="L225" s="8">
        <f>IFERROR(_xlfn.IFS('PASO 1&gt;COPIAR MIS COMPROBANTES'!O225=0,0,'PASO 1&gt;COPIAR MIS COMPROBANTES'!R225&lt;1.23,0,'PASO 1&gt;COPIAR MIS COMPROBANTES'!R225&gt;1.25,'PASO 1&gt;COPIAR MIS COMPROBANTES'!O225)*'PASO 1&gt;COPIAR MIS COMPROBANTES'!J225,"")</f>
        <v>0</v>
      </c>
      <c r="M225" s="8">
        <f>IFERROR(IF((J225+K225+L225)=0,0,(+'PASO 1&gt;COPIAR MIS COMPROBANTES'!L225*'PASO 1&gt;COPIAR MIS COMPROBANTES'!J225)),"")</f>
        <v>0</v>
      </c>
      <c r="N225" s="8">
        <f>IFERROR(IF((J225+K225+L225+M225)=0,I225,(IF(B225="C",I225,(+'PASO 1&gt;COPIAR MIS COMPROBANTES'!N225*'PASO 1&gt;COPIAR MIS COMPROBANTES'!J225)))),"")</f>
        <v>0</v>
      </c>
      <c r="O225" s="8">
        <f>IFERROR(+'PASO 1&gt;COPIAR MIS COMPROBANTES'!S225*'PASO 1&gt;COPIAR MIS COMPROBANTES'!J225,"")</f>
        <v>0</v>
      </c>
      <c r="P225" s="8">
        <f>IFERROR(+'PASO 1&gt;COPIAR MIS COMPROBANTES'!M225*'PASO 1&gt;COPIAR MIS COMPROBANTES'!J225,"")</f>
        <v>0</v>
      </c>
      <c r="Q225" s="20" t="str">
        <f>IF(D225&lt;&gt;0,Tablas!$H$3,"")</f>
        <v/>
      </c>
      <c r="R225" s="21"/>
    </row>
    <row r="226" spans="1:18">
      <c r="A226" s="5" t="str">
        <f>IFERROR(VLOOKUP('PASO 1&gt;COPIAR MIS COMPROBANTES'!B226,Tablas!$C:$D,2,FALSE),"")</f>
        <v/>
      </c>
      <c r="B226" s="5" t="str">
        <f>IFERROR(VLOOKUP('PASO 1&gt;COPIAR MIS COMPROBANTES'!B226,Tablas!$C:$E,3,FALSE),"")</f>
        <v/>
      </c>
      <c r="C226" s="6">
        <f>IFERROR('PASO 1&gt;COPIAR MIS COMPROBANTES'!I226,"")</f>
        <v>0</v>
      </c>
      <c r="D226" s="15">
        <f>IFERROR('PASO 1&gt;COPIAR MIS COMPROBANTES'!H226,"")</f>
        <v>0</v>
      </c>
      <c r="E226" t="str">
        <f>IFERROR(CONCATENATE(REPT(0,4-LEN('PASO 1&gt;COPIAR MIS COMPROBANTES'!C226)),'PASO 1&gt;COPIAR MIS COMPROBANTES'!C226)&amp;"-"&amp;CONCATENATE(REPT(0,8-LEN('PASO 1&gt;COPIAR MIS COMPROBANTES'!D226)),'PASO 1&gt;COPIAR MIS COMPROBANTES'!D226),"")</f>
        <v>0000-00000000</v>
      </c>
      <c r="F226" s="7">
        <f>IFERROR('PASO 1&gt;COPIAR MIS COMPROBANTES'!A226,"")</f>
        <v>0</v>
      </c>
      <c r="G226" s="7">
        <f t="shared" si="3"/>
        <v>0</v>
      </c>
      <c r="H226" s="6" t="str">
        <f>IF(D226&lt;&gt;0,Tablas!$H$1,"")</f>
        <v/>
      </c>
      <c r="I226" s="8">
        <f>IFERROR(+'PASO 1&gt;COPIAR MIS COMPROBANTES'!P226*'PASO 1&gt;COPIAR MIS COMPROBANTES'!J226,"")</f>
        <v>0</v>
      </c>
      <c r="J226" s="8">
        <f>IFERROR(_xlfn.IFS('PASO 1&gt;COPIAR MIS COMPROBANTES'!O226=0,0,'PASO 1&gt;COPIAR MIS COMPROBANTES'!R226&gt;1.15,0,'PASO 1&gt;COPIAR MIS COMPROBANTES'!R226&lt;1.14,'PASO 1&gt;COPIAR MIS COMPROBANTES'!O226)*'PASO 1&gt;COPIAR MIS COMPROBANTES'!J226,"")</f>
        <v>0</v>
      </c>
      <c r="K226" s="8">
        <f>IFERROR(_xlfn.IFS('PASO 1&gt;COPIAR MIS COMPROBANTES'!O226=0,0,'PASO 1&gt;COPIAR MIS COMPROBANTES'!R226&lt;1.15,0,'PASO 1&gt;COPIAR MIS COMPROBANTES'!R226&gt;1.25,0,'PASO 1&gt;COPIAR MIS COMPROBANTES'!R226&gt;1.16,'PASO 1&gt;COPIAR MIS COMPROBANTES'!O226)*'PASO 1&gt;COPIAR MIS COMPROBANTES'!J226,"")</f>
        <v>0</v>
      </c>
      <c r="L226" s="8">
        <f>IFERROR(_xlfn.IFS('PASO 1&gt;COPIAR MIS COMPROBANTES'!O226=0,0,'PASO 1&gt;COPIAR MIS COMPROBANTES'!R226&lt;1.23,0,'PASO 1&gt;COPIAR MIS COMPROBANTES'!R226&gt;1.25,'PASO 1&gt;COPIAR MIS COMPROBANTES'!O226)*'PASO 1&gt;COPIAR MIS COMPROBANTES'!J226,"")</f>
        <v>0</v>
      </c>
      <c r="M226" s="8">
        <f>IFERROR(IF((J226+K226+L226)=0,0,(+'PASO 1&gt;COPIAR MIS COMPROBANTES'!L226*'PASO 1&gt;COPIAR MIS COMPROBANTES'!J226)),"")</f>
        <v>0</v>
      </c>
      <c r="N226" s="8">
        <f>IFERROR(IF((J226+K226+L226+M226)=0,I226,(IF(B226="C",I226,(+'PASO 1&gt;COPIAR MIS COMPROBANTES'!N226*'PASO 1&gt;COPIAR MIS COMPROBANTES'!J226)))),"")</f>
        <v>0</v>
      </c>
      <c r="O226" s="8">
        <f>IFERROR(+'PASO 1&gt;COPIAR MIS COMPROBANTES'!S226*'PASO 1&gt;COPIAR MIS COMPROBANTES'!J226,"")</f>
        <v>0</v>
      </c>
      <c r="P226" s="8">
        <f>IFERROR(+'PASO 1&gt;COPIAR MIS COMPROBANTES'!M226*'PASO 1&gt;COPIAR MIS COMPROBANTES'!J226,"")</f>
        <v>0</v>
      </c>
      <c r="Q226" s="20" t="str">
        <f>IF(D226&lt;&gt;0,Tablas!$H$3,"")</f>
        <v/>
      </c>
      <c r="R226" s="21"/>
    </row>
    <row r="227" spans="1:18">
      <c r="A227" s="5" t="str">
        <f>IFERROR(VLOOKUP('PASO 1&gt;COPIAR MIS COMPROBANTES'!B227,Tablas!$C:$D,2,FALSE),"")</f>
        <v/>
      </c>
      <c r="B227" s="5" t="str">
        <f>IFERROR(VLOOKUP('PASO 1&gt;COPIAR MIS COMPROBANTES'!B227,Tablas!$C:$E,3,FALSE),"")</f>
        <v/>
      </c>
      <c r="C227" s="6">
        <f>IFERROR('PASO 1&gt;COPIAR MIS COMPROBANTES'!I227,"")</f>
        <v>0</v>
      </c>
      <c r="D227" s="15">
        <f>IFERROR('PASO 1&gt;COPIAR MIS COMPROBANTES'!H227,"")</f>
        <v>0</v>
      </c>
      <c r="E227" t="str">
        <f>IFERROR(CONCATENATE(REPT(0,4-LEN('PASO 1&gt;COPIAR MIS COMPROBANTES'!C227)),'PASO 1&gt;COPIAR MIS COMPROBANTES'!C227)&amp;"-"&amp;CONCATENATE(REPT(0,8-LEN('PASO 1&gt;COPIAR MIS COMPROBANTES'!D227)),'PASO 1&gt;COPIAR MIS COMPROBANTES'!D227),"")</f>
        <v>0000-00000000</v>
      </c>
      <c r="F227" s="7">
        <f>IFERROR('PASO 1&gt;COPIAR MIS COMPROBANTES'!A227,"")</f>
        <v>0</v>
      </c>
      <c r="G227" s="7">
        <f t="shared" si="3"/>
        <v>0</v>
      </c>
      <c r="H227" s="6" t="str">
        <f>IF(D227&lt;&gt;0,Tablas!$H$1,"")</f>
        <v/>
      </c>
      <c r="I227" s="8">
        <f>IFERROR(+'PASO 1&gt;COPIAR MIS COMPROBANTES'!P227*'PASO 1&gt;COPIAR MIS COMPROBANTES'!J227,"")</f>
        <v>0</v>
      </c>
      <c r="J227" s="8">
        <f>IFERROR(_xlfn.IFS('PASO 1&gt;COPIAR MIS COMPROBANTES'!O227=0,0,'PASO 1&gt;COPIAR MIS COMPROBANTES'!R227&gt;1.15,0,'PASO 1&gt;COPIAR MIS COMPROBANTES'!R227&lt;1.14,'PASO 1&gt;COPIAR MIS COMPROBANTES'!O227)*'PASO 1&gt;COPIAR MIS COMPROBANTES'!J227,"")</f>
        <v>0</v>
      </c>
      <c r="K227" s="8">
        <f>IFERROR(_xlfn.IFS('PASO 1&gt;COPIAR MIS COMPROBANTES'!O227=0,0,'PASO 1&gt;COPIAR MIS COMPROBANTES'!R227&lt;1.15,0,'PASO 1&gt;COPIAR MIS COMPROBANTES'!R227&gt;1.25,0,'PASO 1&gt;COPIAR MIS COMPROBANTES'!R227&gt;1.16,'PASO 1&gt;COPIAR MIS COMPROBANTES'!O227)*'PASO 1&gt;COPIAR MIS COMPROBANTES'!J227,"")</f>
        <v>0</v>
      </c>
      <c r="L227" s="8">
        <f>IFERROR(_xlfn.IFS('PASO 1&gt;COPIAR MIS COMPROBANTES'!O227=0,0,'PASO 1&gt;COPIAR MIS COMPROBANTES'!R227&lt;1.23,0,'PASO 1&gt;COPIAR MIS COMPROBANTES'!R227&gt;1.25,'PASO 1&gt;COPIAR MIS COMPROBANTES'!O227)*'PASO 1&gt;COPIAR MIS COMPROBANTES'!J227,"")</f>
        <v>0</v>
      </c>
      <c r="M227" s="8">
        <f>IFERROR(IF((J227+K227+L227)=0,0,(+'PASO 1&gt;COPIAR MIS COMPROBANTES'!L227*'PASO 1&gt;COPIAR MIS COMPROBANTES'!J227)),"")</f>
        <v>0</v>
      </c>
      <c r="N227" s="8">
        <f>IFERROR(IF((J227+K227+L227+M227)=0,I227,(IF(B227="C",I227,(+'PASO 1&gt;COPIAR MIS COMPROBANTES'!N227*'PASO 1&gt;COPIAR MIS COMPROBANTES'!J227)))),"")</f>
        <v>0</v>
      </c>
      <c r="O227" s="8">
        <f>IFERROR(+'PASO 1&gt;COPIAR MIS COMPROBANTES'!S227*'PASO 1&gt;COPIAR MIS COMPROBANTES'!J227,"")</f>
        <v>0</v>
      </c>
      <c r="P227" s="8">
        <f>IFERROR(+'PASO 1&gt;COPIAR MIS COMPROBANTES'!M227*'PASO 1&gt;COPIAR MIS COMPROBANTES'!J227,"")</f>
        <v>0</v>
      </c>
      <c r="Q227" s="20" t="str">
        <f>IF(D227&lt;&gt;0,Tablas!$H$3,"")</f>
        <v/>
      </c>
      <c r="R227" s="21"/>
    </row>
    <row r="228" spans="1:18">
      <c r="A228" s="5" t="str">
        <f>IFERROR(VLOOKUP('PASO 1&gt;COPIAR MIS COMPROBANTES'!B228,Tablas!$C:$D,2,FALSE),"")</f>
        <v/>
      </c>
      <c r="B228" s="5" t="str">
        <f>IFERROR(VLOOKUP('PASO 1&gt;COPIAR MIS COMPROBANTES'!B228,Tablas!$C:$E,3,FALSE),"")</f>
        <v/>
      </c>
      <c r="C228" s="6">
        <f>IFERROR('PASO 1&gt;COPIAR MIS COMPROBANTES'!I228,"")</f>
        <v>0</v>
      </c>
      <c r="D228" s="15">
        <f>IFERROR('PASO 1&gt;COPIAR MIS COMPROBANTES'!H228,"")</f>
        <v>0</v>
      </c>
      <c r="E228" t="str">
        <f>IFERROR(CONCATENATE(REPT(0,4-LEN('PASO 1&gt;COPIAR MIS COMPROBANTES'!C228)),'PASO 1&gt;COPIAR MIS COMPROBANTES'!C228)&amp;"-"&amp;CONCATENATE(REPT(0,8-LEN('PASO 1&gt;COPIAR MIS COMPROBANTES'!D228)),'PASO 1&gt;COPIAR MIS COMPROBANTES'!D228),"")</f>
        <v>0000-00000000</v>
      </c>
      <c r="F228" s="7">
        <f>IFERROR('PASO 1&gt;COPIAR MIS COMPROBANTES'!A228,"")</f>
        <v>0</v>
      </c>
      <c r="G228" s="7">
        <f t="shared" si="3"/>
        <v>0</v>
      </c>
      <c r="H228" s="6" t="str">
        <f>IF(D228&lt;&gt;0,Tablas!$H$1,"")</f>
        <v/>
      </c>
      <c r="I228" s="8">
        <f>IFERROR(+'PASO 1&gt;COPIAR MIS COMPROBANTES'!P228*'PASO 1&gt;COPIAR MIS COMPROBANTES'!J228,"")</f>
        <v>0</v>
      </c>
      <c r="J228" s="8">
        <f>IFERROR(_xlfn.IFS('PASO 1&gt;COPIAR MIS COMPROBANTES'!O228=0,0,'PASO 1&gt;COPIAR MIS COMPROBANTES'!R228&gt;1.15,0,'PASO 1&gt;COPIAR MIS COMPROBANTES'!R228&lt;1.14,'PASO 1&gt;COPIAR MIS COMPROBANTES'!O228)*'PASO 1&gt;COPIAR MIS COMPROBANTES'!J228,"")</f>
        <v>0</v>
      </c>
      <c r="K228" s="8">
        <f>IFERROR(_xlfn.IFS('PASO 1&gt;COPIAR MIS COMPROBANTES'!O228=0,0,'PASO 1&gt;COPIAR MIS COMPROBANTES'!R228&lt;1.15,0,'PASO 1&gt;COPIAR MIS COMPROBANTES'!R228&gt;1.25,0,'PASO 1&gt;COPIAR MIS COMPROBANTES'!R228&gt;1.16,'PASO 1&gt;COPIAR MIS COMPROBANTES'!O228)*'PASO 1&gt;COPIAR MIS COMPROBANTES'!J228,"")</f>
        <v>0</v>
      </c>
      <c r="L228" s="8">
        <f>IFERROR(_xlfn.IFS('PASO 1&gt;COPIAR MIS COMPROBANTES'!O228=0,0,'PASO 1&gt;COPIAR MIS COMPROBANTES'!R228&lt;1.23,0,'PASO 1&gt;COPIAR MIS COMPROBANTES'!R228&gt;1.25,'PASO 1&gt;COPIAR MIS COMPROBANTES'!O228)*'PASO 1&gt;COPIAR MIS COMPROBANTES'!J228,"")</f>
        <v>0</v>
      </c>
      <c r="M228" s="8">
        <f>IFERROR(IF((J228+K228+L228)=0,0,(+'PASO 1&gt;COPIAR MIS COMPROBANTES'!L228*'PASO 1&gt;COPIAR MIS COMPROBANTES'!J228)),"")</f>
        <v>0</v>
      </c>
      <c r="N228" s="8">
        <f>IFERROR(IF((J228+K228+L228+M228)=0,I228,(IF(B228="C",I228,(+'PASO 1&gt;COPIAR MIS COMPROBANTES'!N228*'PASO 1&gt;COPIAR MIS COMPROBANTES'!J228)))),"")</f>
        <v>0</v>
      </c>
      <c r="O228" s="8">
        <f>IFERROR(+'PASO 1&gt;COPIAR MIS COMPROBANTES'!S228*'PASO 1&gt;COPIAR MIS COMPROBANTES'!J228,"")</f>
        <v>0</v>
      </c>
      <c r="P228" s="8">
        <f>IFERROR(+'PASO 1&gt;COPIAR MIS COMPROBANTES'!M228*'PASO 1&gt;COPIAR MIS COMPROBANTES'!J228,"")</f>
        <v>0</v>
      </c>
      <c r="Q228" s="20" t="str">
        <f>IF(D228&lt;&gt;0,Tablas!$H$3,"")</f>
        <v/>
      </c>
      <c r="R228" s="21"/>
    </row>
    <row r="229" spans="1:18">
      <c r="A229" s="5" t="str">
        <f>IFERROR(VLOOKUP('PASO 1&gt;COPIAR MIS COMPROBANTES'!B229,Tablas!$C:$D,2,FALSE),"")</f>
        <v/>
      </c>
      <c r="B229" s="5" t="str">
        <f>IFERROR(VLOOKUP('PASO 1&gt;COPIAR MIS COMPROBANTES'!B229,Tablas!$C:$E,3,FALSE),"")</f>
        <v/>
      </c>
      <c r="C229" s="6">
        <f>IFERROR('PASO 1&gt;COPIAR MIS COMPROBANTES'!I229,"")</f>
        <v>0</v>
      </c>
      <c r="D229" s="15">
        <f>IFERROR('PASO 1&gt;COPIAR MIS COMPROBANTES'!H229,"")</f>
        <v>0</v>
      </c>
      <c r="E229" t="str">
        <f>IFERROR(CONCATENATE(REPT(0,4-LEN('PASO 1&gt;COPIAR MIS COMPROBANTES'!C229)),'PASO 1&gt;COPIAR MIS COMPROBANTES'!C229)&amp;"-"&amp;CONCATENATE(REPT(0,8-LEN('PASO 1&gt;COPIAR MIS COMPROBANTES'!D229)),'PASO 1&gt;COPIAR MIS COMPROBANTES'!D229),"")</f>
        <v>0000-00000000</v>
      </c>
      <c r="F229" s="7">
        <f>IFERROR('PASO 1&gt;COPIAR MIS COMPROBANTES'!A229,"")</f>
        <v>0</v>
      </c>
      <c r="G229" s="7">
        <f t="shared" si="3"/>
        <v>0</v>
      </c>
      <c r="H229" s="6" t="str">
        <f>IF(D229&lt;&gt;0,Tablas!$H$1,"")</f>
        <v/>
      </c>
      <c r="I229" s="8">
        <f>IFERROR(+'PASO 1&gt;COPIAR MIS COMPROBANTES'!P229*'PASO 1&gt;COPIAR MIS COMPROBANTES'!J229,"")</f>
        <v>0</v>
      </c>
      <c r="J229" s="8">
        <f>IFERROR(_xlfn.IFS('PASO 1&gt;COPIAR MIS COMPROBANTES'!O229=0,0,'PASO 1&gt;COPIAR MIS COMPROBANTES'!R229&gt;1.15,0,'PASO 1&gt;COPIAR MIS COMPROBANTES'!R229&lt;1.14,'PASO 1&gt;COPIAR MIS COMPROBANTES'!O229)*'PASO 1&gt;COPIAR MIS COMPROBANTES'!J229,"")</f>
        <v>0</v>
      </c>
      <c r="K229" s="8">
        <f>IFERROR(_xlfn.IFS('PASO 1&gt;COPIAR MIS COMPROBANTES'!O229=0,0,'PASO 1&gt;COPIAR MIS COMPROBANTES'!R229&lt;1.15,0,'PASO 1&gt;COPIAR MIS COMPROBANTES'!R229&gt;1.25,0,'PASO 1&gt;COPIAR MIS COMPROBANTES'!R229&gt;1.16,'PASO 1&gt;COPIAR MIS COMPROBANTES'!O229)*'PASO 1&gt;COPIAR MIS COMPROBANTES'!J229,"")</f>
        <v>0</v>
      </c>
      <c r="L229" s="8">
        <f>IFERROR(_xlfn.IFS('PASO 1&gt;COPIAR MIS COMPROBANTES'!O229=0,0,'PASO 1&gt;COPIAR MIS COMPROBANTES'!R229&lt;1.23,0,'PASO 1&gt;COPIAR MIS COMPROBANTES'!R229&gt;1.25,'PASO 1&gt;COPIAR MIS COMPROBANTES'!O229)*'PASO 1&gt;COPIAR MIS COMPROBANTES'!J229,"")</f>
        <v>0</v>
      </c>
      <c r="M229" s="8">
        <f>IFERROR(IF((J229+K229+L229)=0,0,(+'PASO 1&gt;COPIAR MIS COMPROBANTES'!L229*'PASO 1&gt;COPIAR MIS COMPROBANTES'!J229)),"")</f>
        <v>0</v>
      </c>
      <c r="N229" s="8">
        <f>IFERROR(IF((J229+K229+L229+M229)=0,I229,(IF(B229="C",I229,(+'PASO 1&gt;COPIAR MIS COMPROBANTES'!N229*'PASO 1&gt;COPIAR MIS COMPROBANTES'!J229)))),"")</f>
        <v>0</v>
      </c>
      <c r="O229" s="8">
        <f>IFERROR(+'PASO 1&gt;COPIAR MIS COMPROBANTES'!S229*'PASO 1&gt;COPIAR MIS COMPROBANTES'!J229,"")</f>
        <v>0</v>
      </c>
      <c r="P229" s="8">
        <f>IFERROR(+'PASO 1&gt;COPIAR MIS COMPROBANTES'!M229*'PASO 1&gt;COPIAR MIS COMPROBANTES'!J229,"")</f>
        <v>0</v>
      </c>
      <c r="Q229" s="20" t="str">
        <f>IF(D229&lt;&gt;0,Tablas!$H$3,"")</f>
        <v/>
      </c>
      <c r="R229" s="21"/>
    </row>
    <row r="230" spans="1:18">
      <c r="A230" s="5" t="str">
        <f>IFERROR(VLOOKUP('PASO 1&gt;COPIAR MIS COMPROBANTES'!B230,Tablas!$C:$D,2,FALSE),"")</f>
        <v/>
      </c>
      <c r="B230" s="5" t="str">
        <f>IFERROR(VLOOKUP('PASO 1&gt;COPIAR MIS COMPROBANTES'!B230,Tablas!$C:$E,3,FALSE),"")</f>
        <v/>
      </c>
      <c r="C230" s="6">
        <f>IFERROR('PASO 1&gt;COPIAR MIS COMPROBANTES'!I230,"")</f>
        <v>0</v>
      </c>
      <c r="D230" s="15">
        <f>IFERROR('PASO 1&gt;COPIAR MIS COMPROBANTES'!H230,"")</f>
        <v>0</v>
      </c>
      <c r="E230" t="str">
        <f>IFERROR(CONCATENATE(REPT(0,4-LEN('PASO 1&gt;COPIAR MIS COMPROBANTES'!C230)),'PASO 1&gt;COPIAR MIS COMPROBANTES'!C230)&amp;"-"&amp;CONCATENATE(REPT(0,8-LEN('PASO 1&gt;COPIAR MIS COMPROBANTES'!D230)),'PASO 1&gt;COPIAR MIS COMPROBANTES'!D230),"")</f>
        <v>0000-00000000</v>
      </c>
      <c r="F230" s="7">
        <f>IFERROR('PASO 1&gt;COPIAR MIS COMPROBANTES'!A230,"")</f>
        <v>0</v>
      </c>
      <c r="G230" s="7">
        <f t="shared" si="3"/>
        <v>0</v>
      </c>
      <c r="H230" s="6" t="str">
        <f>IF(D230&lt;&gt;0,Tablas!$H$1,"")</f>
        <v/>
      </c>
      <c r="I230" s="8">
        <f>IFERROR(+'PASO 1&gt;COPIAR MIS COMPROBANTES'!P230*'PASO 1&gt;COPIAR MIS COMPROBANTES'!J230,"")</f>
        <v>0</v>
      </c>
      <c r="J230" s="8">
        <f>IFERROR(_xlfn.IFS('PASO 1&gt;COPIAR MIS COMPROBANTES'!O230=0,0,'PASO 1&gt;COPIAR MIS COMPROBANTES'!R230&gt;1.15,0,'PASO 1&gt;COPIAR MIS COMPROBANTES'!R230&lt;1.14,'PASO 1&gt;COPIAR MIS COMPROBANTES'!O230)*'PASO 1&gt;COPIAR MIS COMPROBANTES'!J230,"")</f>
        <v>0</v>
      </c>
      <c r="K230" s="8">
        <f>IFERROR(_xlfn.IFS('PASO 1&gt;COPIAR MIS COMPROBANTES'!O230=0,0,'PASO 1&gt;COPIAR MIS COMPROBANTES'!R230&lt;1.15,0,'PASO 1&gt;COPIAR MIS COMPROBANTES'!R230&gt;1.25,0,'PASO 1&gt;COPIAR MIS COMPROBANTES'!R230&gt;1.16,'PASO 1&gt;COPIAR MIS COMPROBANTES'!O230)*'PASO 1&gt;COPIAR MIS COMPROBANTES'!J230,"")</f>
        <v>0</v>
      </c>
      <c r="L230" s="8">
        <f>IFERROR(_xlfn.IFS('PASO 1&gt;COPIAR MIS COMPROBANTES'!O230=0,0,'PASO 1&gt;COPIAR MIS COMPROBANTES'!R230&lt;1.23,0,'PASO 1&gt;COPIAR MIS COMPROBANTES'!R230&gt;1.25,'PASO 1&gt;COPIAR MIS COMPROBANTES'!O230)*'PASO 1&gt;COPIAR MIS COMPROBANTES'!J230,"")</f>
        <v>0</v>
      </c>
      <c r="M230" s="8">
        <f>IFERROR(IF((J230+K230+L230)=0,0,(+'PASO 1&gt;COPIAR MIS COMPROBANTES'!L230*'PASO 1&gt;COPIAR MIS COMPROBANTES'!J230)),"")</f>
        <v>0</v>
      </c>
      <c r="N230" s="8">
        <f>IFERROR(IF((J230+K230+L230+M230)=0,I230,(IF(B230="C",I230,(+'PASO 1&gt;COPIAR MIS COMPROBANTES'!N230*'PASO 1&gt;COPIAR MIS COMPROBANTES'!J230)))),"")</f>
        <v>0</v>
      </c>
      <c r="O230" s="8">
        <f>IFERROR(+'PASO 1&gt;COPIAR MIS COMPROBANTES'!S230*'PASO 1&gt;COPIAR MIS COMPROBANTES'!J230,"")</f>
        <v>0</v>
      </c>
      <c r="P230" s="8">
        <f>IFERROR(+'PASO 1&gt;COPIAR MIS COMPROBANTES'!M230*'PASO 1&gt;COPIAR MIS COMPROBANTES'!J230,"")</f>
        <v>0</v>
      </c>
      <c r="Q230" s="20" t="str">
        <f>IF(D230&lt;&gt;0,Tablas!$H$3,"")</f>
        <v/>
      </c>
      <c r="R230" s="21"/>
    </row>
    <row r="231" spans="1:18">
      <c r="A231" s="5" t="str">
        <f>IFERROR(VLOOKUP('PASO 1&gt;COPIAR MIS COMPROBANTES'!B231,Tablas!$C:$D,2,FALSE),"")</f>
        <v/>
      </c>
      <c r="B231" s="5" t="str">
        <f>IFERROR(VLOOKUP('PASO 1&gt;COPIAR MIS COMPROBANTES'!B231,Tablas!$C:$E,3,FALSE),"")</f>
        <v/>
      </c>
      <c r="C231" s="6">
        <f>IFERROR('PASO 1&gt;COPIAR MIS COMPROBANTES'!I231,"")</f>
        <v>0</v>
      </c>
      <c r="D231" s="15">
        <f>IFERROR('PASO 1&gt;COPIAR MIS COMPROBANTES'!H231,"")</f>
        <v>0</v>
      </c>
      <c r="E231" t="str">
        <f>IFERROR(CONCATENATE(REPT(0,4-LEN('PASO 1&gt;COPIAR MIS COMPROBANTES'!C231)),'PASO 1&gt;COPIAR MIS COMPROBANTES'!C231)&amp;"-"&amp;CONCATENATE(REPT(0,8-LEN('PASO 1&gt;COPIAR MIS COMPROBANTES'!D231)),'PASO 1&gt;COPIAR MIS COMPROBANTES'!D231),"")</f>
        <v>0000-00000000</v>
      </c>
      <c r="F231" s="7">
        <f>IFERROR('PASO 1&gt;COPIAR MIS COMPROBANTES'!A231,"")</f>
        <v>0</v>
      </c>
      <c r="G231" s="7">
        <f t="shared" si="3"/>
        <v>0</v>
      </c>
      <c r="H231" s="6" t="str">
        <f>IF(D231&lt;&gt;0,Tablas!$H$1,"")</f>
        <v/>
      </c>
      <c r="I231" s="8">
        <f>IFERROR(+'PASO 1&gt;COPIAR MIS COMPROBANTES'!P231*'PASO 1&gt;COPIAR MIS COMPROBANTES'!J231,"")</f>
        <v>0</v>
      </c>
      <c r="J231" s="8">
        <f>IFERROR(_xlfn.IFS('PASO 1&gt;COPIAR MIS COMPROBANTES'!O231=0,0,'PASO 1&gt;COPIAR MIS COMPROBANTES'!R231&gt;1.15,0,'PASO 1&gt;COPIAR MIS COMPROBANTES'!R231&lt;1.14,'PASO 1&gt;COPIAR MIS COMPROBANTES'!O231)*'PASO 1&gt;COPIAR MIS COMPROBANTES'!J231,"")</f>
        <v>0</v>
      </c>
      <c r="K231" s="8">
        <f>IFERROR(_xlfn.IFS('PASO 1&gt;COPIAR MIS COMPROBANTES'!O231=0,0,'PASO 1&gt;COPIAR MIS COMPROBANTES'!R231&lt;1.15,0,'PASO 1&gt;COPIAR MIS COMPROBANTES'!R231&gt;1.25,0,'PASO 1&gt;COPIAR MIS COMPROBANTES'!R231&gt;1.16,'PASO 1&gt;COPIAR MIS COMPROBANTES'!O231)*'PASO 1&gt;COPIAR MIS COMPROBANTES'!J231,"")</f>
        <v>0</v>
      </c>
      <c r="L231" s="8">
        <f>IFERROR(_xlfn.IFS('PASO 1&gt;COPIAR MIS COMPROBANTES'!O231=0,0,'PASO 1&gt;COPIAR MIS COMPROBANTES'!R231&lt;1.23,0,'PASO 1&gt;COPIAR MIS COMPROBANTES'!R231&gt;1.25,'PASO 1&gt;COPIAR MIS COMPROBANTES'!O231)*'PASO 1&gt;COPIAR MIS COMPROBANTES'!J231,"")</f>
        <v>0</v>
      </c>
      <c r="M231" s="8">
        <f>IFERROR(IF((J231+K231+L231)=0,0,(+'PASO 1&gt;COPIAR MIS COMPROBANTES'!L231*'PASO 1&gt;COPIAR MIS COMPROBANTES'!J231)),"")</f>
        <v>0</v>
      </c>
      <c r="N231" s="8">
        <f>IFERROR(IF((J231+K231+L231+M231)=0,I231,(IF(B231="C",I231,(+'PASO 1&gt;COPIAR MIS COMPROBANTES'!N231*'PASO 1&gt;COPIAR MIS COMPROBANTES'!J231)))),"")</f>
        <v>0</v>
      </c>
      <c r="O231" s="8">
        <f>IFERROR(+'PASO 1&gt;COPIAR MIS COMPROBANTES'!S231*'PASO 1&gt;COPIAR MIS COMPROBANTES'!J231,"")</f>
        <v>0</v>
      </c>
      <c r="P231" s="8">
        <f>IFERROR(+'PASO 1&gt;COPIAR MIS COMPROBANTES'!M231*'PASO 1&gt;COPIAR MIS COMPROBANTES'!J231,"")</f>
        <v>0</v>
      </c>
      <c r="Q231" s="20" t="str">
        <f>IF(D231&lt;&gt;0,Tablas!$H$3,"")</f>
        <v/>
      </c>
      <c r="R231" s="21"/>
    </row>
    <row r="232" spans="1:18">
      <c r="A232" s="5" t="str">
        <f>IFERROR(VLOOKUP('PASO 1&gt;COPIAR MIS COMPROBANTES'!B232,Tablas!$C:$D,2,FALSE),"")</f>
        <v/>
      </c>
      <c r="B232" s="5" t="str">
        <f>IFERROR(VLOOKUP('PASO 1&gt;COPIAR MIS COMPROBANTES'!B232,Tablas!$C:$E,3,FALSE),"")</f>
        <v/>
      </c>
      <c r="C232" s="6">
        <f>IFERROR('PASO 1&gt;COPIAR MIS COMPROBANTES'!I232,"")</f>
        <v>0</v>
      </c>
      <c r="D232" s="15">
        <f>IFERROR('PASO 1&gt;COPIAR MIS COMPROBANTES'!H232,"")</f>
        <v>0</v>
      </c>
      <c r="E232" t="str">
        <f>IFERROR(CONCATENATE(REPT(0,4-LEN('PASO 1&gt;COPIAR MIS COMPROBANTES'!C232)),'PASO 1&gt;COPIAR MIS COMPROBANTES'!C232)&amp;"-"&amp;CONCATENATE(REPT(0,8-LEN('PASO 1&gt;COPIAR MIS COMPROBANTES'!D232)),'PASO 1&gt;COPIAR MIS COMPROBANTES'!D232),"")</f>
        <v>0000-00000000</v>
      </c>
      <c r="F232" s="7">
        <f>IFERROR('PASO 1&gt;COPIAR MIS COMPROBANTES'!A232,"")</f>
        <v>0</v>
      </c>
      <c r="G232" s="7">
        <f t="shared" si="3"/>
        <v>0</v>
      </c>
      <c r="H232" s="6" t="str">
        <f>IF(D232&lt;&gt;0,Tablas!$H$1,"")</f>
        <v/>
      </c>
      <c r="I232" s="8">
        <f>IFERROR(+'PASO 1&gt;COPIAR MIS COMPROBANTES'!P232*'PASO 1&gt;COPIAR MIS COMPROBANTES'!J232,"")</f>
        <v>0</v>
      </c>
      <c r="J232" s="8">
        <f>IFERROR(_xlfn.IFS('PASO 1&gt;COPIAR MIS COMPROBANTES'!O232=0,0,'PASO 1&gt;COPIAR MIS COMPROBANTES'!R232&gt;1.15,0,'PASO 1&gt;COPIAR MIS COMPROBANTES'!R232&lt;1.14,'PASO 1&gt;COPIAR MIS COMPROBANTES'!O232)*'PASO 1&gt;COPIAR MIS COMPROBANTES'!J232,"")</f>
        <v>0</v>
      </c>
      <c r="K232" s="8">
        <f>IFERROR(_xlfn.IFS('PASO 1&gt;COPIAR MIS COMPROBANTES'!O232=0,0,'PASO 1&gt;COPIAR MIS COMPROBANTES'!R232&lt;1.15,0,'PASO 1&gt;COPIAR MIS COMPROBANTES'!R232&gt;1.25,0,'PASO 1&gt;COPIAR MIS COMPROBANTES'!R232&gt;1.16,'PASO 1&gt;COPIAR MIS COMPROBANTES'!O232)*'PASO 1&gt;COPIAR MIS COMPROBANTES'!J232,"")</f>
        <v>0</v>
      </c>
      <c r="L232" s="8">
        <f>IFERROR(_xlfn.IFS('PASO 1&gt;COPIAR MIS COMPROBANTES'!O232=0,0,'PASO 1&gt;COPIAR MIS COMPROBANTES'!R232&lt;1.23,0,'PASO 1&gt;COPIAR MIS COMPROBANTES'!R232&gt;1.25,'PASO 1&gt;COPIAR MIS COMPROBANTES'!O232)*'PASO 1&gt;COPIAR MIS COMPROBANTES'!J232,"")</f>
        <v>0</v>
      </c>
      <c r="M232" s="8">
        <f>IFERROR(IF((J232+K232+L232)=0,0,(+'PASO 1&gt;COPIAR MIS COMPROBANTES'!L232*'PASO 1&gt;COPIAR MIS COMPROBANTES'!J232)),"")</f>
        <v>0</v>
      </c>
      <c r="N232" s="8">
        <f>IFERROR(IF((J232+K232+L232+M232)=0,I232,(IF(B232="C",I232,(+'PASO 1&gt;COPIAR MIS COMPROBANTES'!N232*'PASO 1&gt;COPIAR MIS COMPROBANTES'!J232)))),"")</f>
        <v>0</v>
      </c>
      <c r="O232" s="8">
        <f>IFERROR(+'PASO 1&gt;COPIAR MIS COMPROBANTES'!S232*'PASO 1&gt;COPIAR MIS COMPROBANTES'!J232,"")</f>
        <v>0</v>
      </c>
      <c r="P232" s="8">
        <f>IFERROR(+'PASO 1&gt;COPIAR MIS COMPROBANTES'!M232*'PASO 1&gt;COPIAR MIS COMPROBANTES'!J232,"")</f>
        <v>0</v>
      </c>
      <c r="Q232" s="20" t="str">
        <f>IF(D232&lt;&gt;0,Tablas!$H$3,"")</f>
        <v/>
      </c>
      <c r="R232" s="21"/>
    </row>
    <row r="233" spans="1:18">
      <c r="A233" s="5" t="str">
        <f>IFERROR(VLOOKUP('PASO 1&gt;COPIAR MIS COMPROBANTES'!B233,Tablas!$C:$D,2,FALSE),"")</f>
        <v/>
      </c>
      <c r="B233" s="5" t="str">
        <f>IFERROR(VLOOKUP('PASO 1&gt;COPIAR MIS COMPROBANTES'!B233,Tablas!$C:$E,3,FALSE),"")</f>
        <v/>
      </c>
      <c r="C233" s="6">
        <f>IFERROR('PASO 1&gt;COPIAR MIS COMPROBANTES'!I233,"")</f>
        <v>0</v>
      </c>
      <c r="D233" s="15">
        <f>IFERROR('PASO 1&gt;COPIAR MIS COMPROBANTES'!H233,"")</f>
        <v>0</v>
      </c>
      <c r="E233" t="str">
        <f>IFERROR(CONCATENATE(REPT(0,4-LEN('PASO 1&gt;COPIAR MIS COMPROBANTES'!C233)),'PASO 1&gt;COPIAR MIS COMPROBANTES'!C233)&amp;"-"&amp;CONCATENATE(REPT(0,8-LEN('PASO 1&gt;COPIAR MIS COMPROBANTES'!D233)),'PASO 1&gt;COPIAR MIS COMPROBANTES'!D233),"")</f>
        <v>0000-00000000</v>
      </c>
      <c r="F233" s="7">
        <f>IFERROR('PASO 1&gt;COPIAR MIS COMPROBANTES'!A233,"")</f>
        <v>0</v>
      </c>
      <c r="G233" s="7">
        <f t="shared" si="3"/>
        <v>0</v>
      </c>
      <c r="H233" s="6" t="str">
        <f>IF(D233&lt;&gt;0,Tablas!$H$1,"")</f>
        <v/>
      </c>
      <c r="I233" s="8">
        <f>IFERROR(+'PASO 1&gt;COPIAR MIS COMPROBANTES'!P233*'PASO 1&gt;COPIAR MIS COMPROBANTES'!J233,"")</f>
        <v>0</v>
      </c>
      <c r="J233" s="8">
        <f>IFERROR(_xlfn.IFS('PASO 1&gt;COPIAR MIS COMPROBANTES'!O233=0,0,'PASO 1&gt;COPIAR MIS COMPROBANTES'!R233&gt;1.15,0,'PASO 1&gt;COPIAR MIS COMPROBANTES'!R233&lt;1.14,'PASO 1&gt;COPIAR MIS COMPROBANTES'!O233)*'PASO 1&gt;COPIAR MIS COMPROBANTES'!J233,"")</f>
        <v>0</v>
      </c>
      <c r="K233" s="8">
        <f>IFERROR(_xlfn.IFS('PASO 1&gt;COPIAR MIS COMPROBANTES'!O233=0,0,'PASO 1&gt;COPIAR MIS COMPROBANTES'!R233&lt;1.15,0,'PASO 1&gt;COPIAR MIS COMPROBANTES'!R233&gt;1.25,0,'PASO 1&gt;COPIAR MIS COMPROBANTES'!R233&gt;1.16,'PASO 1&gt;COPIAR MIS COMPROBANTES'!O233)*'PASO 1&gt;COPIAR MIS COMPROBANTES'!J233,"")</f>
        <v>0</v>
      </c>
      <c r="L233" s="8">
        <f>IFERROR(_xlfn.IFS('PASO 1&gt;COPIAR MIS COMPROBANTES'!O233=0,0,'PASO 1&gt;COPIAR MIS COMPROBANTES'!R233&lt;1.23,0,'PASO 1&gt;COPIAR MIS COMPROBANTES'!R233&gt;1.25,'PASO 1&gt;COPIAR MIS COMPROBANTES'!O233)*'PASO 1&gt;COPIAR MIS COMPROBANTES'!J233,"")</f>
        <v>0</v>
      </c>
      <c r="M233" s="8">
        <f>IFERROR(IF((J233+K233+L233)=0,0,(+'PASO 1&gt;COPIAR MIS COMPROBANTES'!L233*'PASO 1&gt;COPIAR MIS COMPROBANTES'!J233)),"")</f>
        <v>0</v>
      </c>
      <c r="N233" s="8">
        <f>IFERROR(IF((J233+K233+L233+M233)=0,I233,(IF(B233="C",I233,(+'PASO 1&gt;COPIAR MIS COMPROBANTES'!N233*'PASO 1&gt;COPIAR MIS COMPROBANTES'!J233)))),"")</f>
        <v>0</v>
      </c>
      <c r="O233" s="8">
        <f>IFERROR(+'PASO 1&gt;COPIAR MIS COMPROBANTES'!S233*'PASO 1&gt;COPIAR MIS COMPROBANTES'!J233,"")</f>
        <v>0</v>
      </c>
      <c r="P233" s="8">
        <f>IFERROR(+'PASO 1&gt;COPIAR MIS COMPROBANTES'!M233*'PASO 1&gt;COPIAR MIS COMPROBANTES'!J233,"")</f>
        <v>0</v>
      </c>
      <c r="Q233" s="20" t="str">
        <f>IF(D233&lt;&gt;0,Tablas!$H$3,"")</f>
        <v/>
      </c>
      <c r="R233" s="21"/>
    </row>
    <row r="234" spans="1:18">
      <c r="A234" s="5" t="str">
        <f>IFERROR(VLOOKUP('PASO 1&gt;COPIAR MIS COMPROBANTES'!B234,Tablas!$C:$D,2,FALSE),"")</f>
        <v/>
      </c>
      <c r="B234" s="5" t="str">
        <f>IFERROR(VLOOKUP('PASO 1&gt;COPIAR MIS COMPROBANTES'!B234,Tablas!$C:$E,3,FALSE),"")</f>
        <v/>
      </c>
      <c r="C234" s="6">
        <f>IFERROR('PASO 1&gt;COPIAR MIS COMPROBANTES'!I234,"")</f>
        <v>0</v>
      </c>
      <c r="D234" s="15">
        <f>IFERROR('PASO 1&gt;COPIAR MIS COMPROBANTES'!H234,"")</f>
        <v>0</v>
      </c>
      <c r="E234" t="str">
        <f>IFERROR(CONCATENATE(REPT(0,4-LEN('PASO 1&gt;COPIAR MIS COMPROBANTES'!C234)),'PASO 1&gt;COPIAR MIS COMPROBANTES'!C234)&amp;"-"&amp;CONCATENATE(REPT(0,8-LEN('PASO 1&gt;COPIAR MIS COMPROBANTES'!D234)),'PASO 1&gt;COPIAR MIS COMPROBANTES'!D234),"")</f>
        <v>0000-00000000</v>
      </c>
      <c r="F234" s="7">
        <f>IFERROR('PASO 1&gt;COPIAR MIS COMPROBANTES'!A234,"")</f>
        <v>0</v>
      </c>
      <c r="G234" s="7">
        <f t="shared" si="3"/>
        <v>0</v>
      </c>
      <c r="H234" s="6" t="str">
        <f>IF(D234&lt;&gt;0,Tablas!$H$1,"")</f>
        <v/>
      </c>
      <c r="I234" s="8">
        <f>IFERROR(+'PASO 1&gt;COPIAR MIS COMPROBANTES'!P234*'PASO 1&gt;COPIAR MIS COMPROBANTES'!J234,"")</f>
        <v>0</v>
      </c>
      <c r="J234" s="8">
        <f>IFERROR(_xlfn.IFS('PASO 1&gt;COPIAR MIS COMPROBANTES'!O234=0,0,'PASO 1&gt;COPIAR MIS COMPROBANTES'!R234&gt;1.15,0,'PASO 1&gt;COPIAR MIS COMPROBANTES'!R234&lt;1.14,'PASO 1&gt;COPIAR MIS COMPROBANTES'!O234)*'PASO 1&gt;COPIAR MIS COMPROBANTES'!J234,"")</f>
        <v>0</v>
      </c>
      <c r="K234" s="8">
        <f>IFERROR(_xlfn.IFS('PASO 1&gt;COPIAR MIS COMPROBANTES'!O234=0,0,'PASO 1&gt;COPIAR MIS COMPROBANTES'!R234&lt;1.15,0,'PASO 1&gt;COPIAR MIS COMPROBANTES'!R234&gt;1.25,0,'PASO 1&gt;COPIAR MIS COMPROBANTES'!R234&gt;1.16,'PASO 1&gt;COPIAR MIS COMPROBANTES'!O234)*'PASO 1&gt;COPIAR MIS COMPROBANTES'!J234,"")</f>
        <v>0</v>
      </c>
      <c r="L234" s="8">
        <f>IFERROR(_xlfn.IFS('PASO 1&gt;COPIAR MIS COMPROBANTES'!O234=0,0,'PASO 1&gt;COPIAR MIS COMPROBANTES'!R234&lt;1.23,0,'PASO 1&gt;COPIAR MIS COMPROBANTES'!R234&gt;1.25,'PASO 1&gt;COPIAR MIS COMPROBANTES'!O234)*'PASO 1&gt;COPIAR MIS COMPROBANTES'!J234,"")</f>
        <v>0</v>
      </c>
      <c r="M234" s="8">
        <f>IFERROR(IF((J234+K234+L234)=0,0,(+'PASO 1&gt;COPIAR MIS COMPROBANTES'!L234*'PASO 1&gt;COPIAR MIS COMPROBANTES'!J234)),"")</f>
        <v>0</v>
      </c>
      <c r="N234" s="8">
        <f>IFERROR(IF((J234+K234+L234+M234)=0,I234,(IF(B234="C",I234,(+'PASO 1&gt;COPIAR MIS COMPROBANTES'!N234*'PASO 1&gt;COPIAR MIS COMPROBANTES'!J234)))),"")</f>
        <v>0</v>
      </c>
      <c r="O234" s="8">
        <f>IFERROR(+'PASO 1&gt;COPIAR MIS COMPROBANTES'!S234*'PASO 1&gt;COPIAR MIS COMPROBANTES'!J234,"")</f>
        <v>0</v>
      </c>
      <c r="P234" s="8">
        <f>IFERROR(+'PASO 1&gt;COPIAR MIS COMPROBANTES'!M234*'PASO 1&gt;COPIAR MIS COMPROBANTES'!J234,"")</f>
        <v>0</v>
      </c>
      <c r="Q234" s="20" t="str">
        <f>IF(D234&lt;&gt;0,Tablas!$H$3,"")</f>
        <v/>
      </c>
      <c r="R234" s="21"/>
    </row>
    <row r="235" spans="1:18">
      <c r="A235" s="5" t="str">
        <f>IFERROR(VLOOKUP('PASO 1&gt;COPIAR MIS COMPROBANTES'!B235,Tablas!$C:$D,2,FALSE),"")</f>
        <v/>
      </c>
      <c r="B235" s="5" t="str">
        <f>IFERROR(VLOOKUP('PASO 1&gt;COPIAR MIS COMPROBANTES'!B235,Tablas!$C:$E,3,FALSE),"")</f>
        <v/>
      </c>
      <c r="C235" s="6">
        <f>IFERROR('PASO 1&gt;COPIAR MIS COMPROBANTES'!I235,"")</f>
        <v>0</v>
      </c>
      <c r="D235" s="15">
        <f>IFERROR('PASO 1&gt;COPIAR MIS COMPROBANTES'!H235,"")</f>
        <v>0</v>
      </c>
      <c r="E235" t="str">
        <f>IFERROR(CONCATENATE(REPT(0,4-LEN('PASO 1&gt;COPIAR MIS COMPROBANTES'!C235)),'PASO 1&gt;COPIAR MIS COMPROBANTES'!C235)&amp;"-"&amp;CONCATENATE(REPT(0,8-LEN('PASO 1&gt;COPIAR MIS COMPROBANTES'!D235)),'PASO 1&gt;COPIAR MIS COMPROBANTES'!D235),"")</f>
        <v>0000-00000000</v>
      </c>
      <c r="F235" s="7">
        <f>IFERROR('PASO 1&gt;COPIAR MIS COMPROBANTES'!A235,"")</f>
        <v>0</v>
      </c>
      <c r="G235" s="7">
        <f t="shared" si="3"/>
        <v>0</v>
      </c>
      <c r="H235" s="6" t="str">
        <f>IF(D235&lt;&gt;0,Tablas!$H$1,"")</f>
        <v/>
      </c>
      <c r="I235" s="8">
        <f>IFERROR(+'PASO 1&gt;COPIAR MIS COMPROBANTES'!P235*'PASO 1&gt;COPIAR MIS COMPROBANTES'!J235,"")</f>
        <v>0</v>
      </c>
      <c r="J235" s="8">
        <f>IFERROR(_xlfn.IFS('PASO 1&gt;COPIAR MIS COMPROBANTES'!O235=0,0,'PASO 1&gt;COPIAR MIS COMPROBANTES'!R235&gt;1.15,0,'PASO 1&gt;COPIAR MIS COMPROBANTES'!R235&lt;1.14,'PASO 1&gt;COPIAR MIS COMPROBANTES'!O235)*'PASO 1&gt;COPIAR MIS COMPROBANTES'!J235,"")</f>
        <v>0</v>
      </c>
      <c r="K235" s="8">
        <f>IFERROR(_xlfn.IFS('PASO 1&gt;COPIAR MIS COMPROBANTES'!O235=0,0,'PASO 1&gt;COPIAR MIS COMPROBANTES'!R235&lt;1.15,0,'PASO 1&gt;COPIAR MIS COMPROBANTES'!R235&gt;1.25,0,'PASO 1&gt;COPIAR MIS COMPROBANTES'!R235&gt;1.16,'PASO 1&gt;COPIAR MIS COMPROBANTES'!O235)*'PASO 1&gt;COPIAR MIS COMPROBANTES'!J235,"")</f>
        <v>0</v>
      </c>
      <c r="L235" s="8">
        <f>IFERROR(_xlfn.IFS('PASO 1&gt;COPIAR MIS COMPROBANTES'!O235=0,0,'PASO 1&gt;COPIAR MIS COMPROBANTES'!R235&lt;1.23,0,'PASO 1&gt;COPIAR MIS COMPROBANTES'!R235&gt;1.25,'PASO 1&gt;COPIAR MIS COMPROBANTES'!O235)*'PASO 1&gt;COPIAR MIS COMPROBANTES'!J235,"")</f>
        <v>0</v>
      </c>
      <c r="M235" s="8">
        <f>IFERROR(IF((J235+K235+L235)=0,0,(+'PASO 1&gt;COPIAR MIS COMPROBANTES'!L235*'PASO 1&gt;COPIAR MIS COMPROBANTES'!J235)),"")</f>
        <v>0</v>
      </c>
      <c r="N235" s="8">
        <f>IFERROR(IF((J235+K235+L235+M235)=0,I235,(IF(B235="C",I235,(+'PASO 1&gt;COPIAR MIS COMPROBANTES'!N235*'PASO 1&gt;COPIAR MIS COMPROBANTES'!J235)))),"")</f>
        <v>0</v>
      </c>
      <c r="O235" s="8">
        <f>IFERROR(+'PASO 1&gt;COPIAR MIS COMPROBANTES'!S235*'PASO 1&gt;COPIAR MIS COMPROBANTES'!J235,"")</f>
        <v>0</v>
      </c>
      <c r="P235" s="8">
        <f>IFERROR(+'PASO 1&gt;COPIAR MIS COMPROBANTES'!M235*'PASO 1&gt;COPIAR MIS COMPROBANTES'!J235,"")</f>
        <v>0</v>
      </c>
      <c r="Q235" s="20" t="str">
        <f>IF(D235&lt;&gt;0,Tablas!$H$3,"")</f>
        <v/>
      </c>
      <c r="R235" s="21"/>
    </row>
    <row r="236" spans="1:18">
      <c r="A236" s="5" t="str">
        <f>IFERROR(VLOOKUP('PASO 1&gt;COPIAR MIS COMPROBANTES'!B236,Tablas!$C:$D,2,FALSE),"")</f>
        <v/>
      </c>
      <c r="B236" s="5" t="str">
        <f>IFERROR(VLOOKUP('PASO 1&gt;COPIAR MIS COMPROBANTES'!B236,Tablas!$C:$E,3,FALSE),"")</f>
        <v/>
      </c>
      <c r="C236" s="6">
        <f>IFERROR('PASO 1&gt;COPIAR MIS COMPROBANTES'!I236,"")</f>
        <v>0</v>
      </c>
      <c r="D236" s="15">
        <f>IFERROR('PASO 1&gt;COPIAR MIS COMPROBANTES'!H236,"")</f>
        <v>0</v>
      </c>
      <c r="E236" t="str">
        <f>IFERROR(CONCATENATE(REPT(0,4-LEN('PASO 1&gt;COPIAR MIS COMPROBANTES'!C236)),'PASO 1&gt;COPIAR MIS COMPROBANTES'!C236)&amp;"-"&amp;CONCATENATE(REPT(0,8-LEN('PASO 1&gt;COPIAR MIS COMPROBANTES'!D236)),'PASO 1&gt;COPIAR MIS COMPROBANTES'!D236),"")</f>
        <v>0000-00000000</v>
      </c>
      <c r="F236" s="7">
        <f>IFERROR('PASO 1&gt;COPIAR MIS COMPROBANTES'!A236,"")</f>
        <v>0</v>
      </c>
      <c r="G236" s="7">
        <f t="shared" si="3"/>
        <v>0</v>
      </c>
      <c r="H236" s="6" t="str">
        <f>IF(D236&lt;&gt;0,Tablas!$H$1,"")</f>
        <v/>
      </c>
      <c r="I236" s="8">
        <f>IFERROR(+'PASO 1&gt;COPIAR MIS COMPROBANTES'!P236*'PASO 1&gt;COPIAR MIS COMPROBANTES'!J236,"")</f>
        <v>0</v>
      </c>
      <c r="J236" s="8">
        <f>IFERROR(_xlfn.IFS('PASO 1&gt;COPIAR MIS COMPROBANTES'!O236=0,0,'PASO 1&gt;COPIAR MIS COMPROBANTES'!R236&gt;1.15,0,'PASO 1&gt;COPIAR MIS COMPROBANTES'!R236&lt;1.14,'PASO 1&gt;COPIAR MIS COMPROBANTES'!O236)*'PASO 1&gt;COPIAR MIS COMPROBANTES'!J236,"")</f>
        <v>0</v>
      </c>
      <c r="K236" s="8">
        <f>IFERROR(_xlfn.IFS('PASO 1&gt;COPIAR MIS COMPROBANTES'!O236=0,0,'PASO 1&gt;COPIAR MIS COMPROBANTES'!R236&lt;1.15,0,'PASO 1&gt;COPIAR MIS COMPROBANTES'!R236&gt;1.25,0,'PASO 1&gt;COPIAR MIS COMPROBANTES'!R236&gt;1.16,'PASO 1&gt;COPIAR MIS COMPROBANTES'!O236)*'PASO 1&gt;COPIAR MIS COMPROBANTES'!J236,"")</f>
        <v>0</v>
      </c>
      <c r="L236" s="8">
        <f>IFERROR(_xlfn.IFS('PASO 1&gt;COPIAR MIS COMPROBANTES'!O236=0,0,'PASO 1&gt;COPIAR MIS COMPROBANTES'!R236&lt;1.23,0,'PASO 1&gt;COPIAR MIS COMPROBANTES'!R236&gt;1.25,'PASO 1&gt;COPIAR MIS COMPROBANTES'!O236)*'PASO 1&gt;COPIAR MIS COMPROBANTES'!J236,"")</f>
        <v>0</v>
      </c>
      <c r="M236" s="8">
        <f>IFERROR(IF((J236+K236+L236)=0,0,(+'PASO 1&gt;COPIAR MIS COMPROBANTES'!L236*'PASO 1&gt;COPIAR MIS COMPROBANTES'!J236)),"")</f>
        <v>0</v>
      </c>
      <c r="N236" s="8">
        <f>IFERROR(IF((J236+K236+L236+M236)=0,I236,(IF(B236="C",I236,(+'PASO 1&gt;COPIAR MIS COMPROBANTES'!N236*'PASO 1&gt;COPIAR MIS COMPROBANTES'!J236)))),"")</f>
        <v>0</v>
      </c>
      <c r="O236" s="8">
        <f>IFERROR(+'PASO 1&gt;COPIAR MIS COMPROBANTES'!S236*'PASO 1&gt;COPIAR MIS COMPROBANTES'!J236,"")</f>
        <v>0</v>
      </c>
      <c r="P236" s="8">
        <f>IFERROR(+'PASO 1&gt;COPIAR MIS COMPROBANTES'!M236*'PASO 1&gt;COPIAR MIS COMPROBANTES'!J236,"")</f>
        <v>0</v>
      </c>
      <c r="Q236" s="20" t="str">
        <f>IF(D236&lt;&gt;0,Tablas!$H$3,"")</f>
        <v/>
      </c>
      <c r="R236" s="21"/>
    </row>
    <row r="237" spans="1:18">
      <c r="A237" s="5" t="str">
        <f>IFERROR(VLOOKUP('PASO 1&gt;COPIAR MIS COMPROBANTES'!B237,Tablas!$C:$D,2,FALSE),"")</f>
        <v/>
      </c>
      <c r="B237" s="5" t="str">
        <f>IFERROR(VLOOKUP('PASO 1&gt;COPIAR MIS COMPROBANTES'!B237,Tablas!$C:$E,3,FALSE),"")</f>
        <v/>
      </c>
      <c r="C237" s="6">
        <f>IFERROR('PASO 1&gt;COPIAR MIS COMPROBANTES'!I237,"")</f>
        <v>0</v>
      </c>
      <c r="D237" s="15">
        <f>IFERROR('PASO 1&gt;COPIAR MIS COMPROBANTES'!H237,"")</f>
        <v>0</v>
      </c>
      <c r="E237" t="str">
        <f>IFERROR(CONCATENATE(REPT(0,4-LEN('PASO 1&gt;COPIAR MIS COMPROBANTES'!C237)),'PASO 1&gt;COPIAR MIS COMPROBANTES'!C237)&amp;"-"&amp;CONCATENATE(REPT(0,8-LEN('PASO 1&gt;COPIAR MIS COMPROBANTES'!D237)),'PASO 1&gt;COPIAR MIS COMPROBANTES'!D237),"")</f>
        <v>0000-00000000</v>
      </c>
      <c r="F237" s="7">
        <f>IFERROR('PASO 1&gt;COPIAR MIS COMPROBANTES'!A237,"")</f>
        <v>0</v>
      </c>
      <c r="G237" s="7">
        <f t="shared" si="3"/>
        <v>0</v>
      </c>
      <c r="H237" s="6" t="str">
        <f>IF(D237&lt;&gt;0,Tablas!$H$1,"")</f>
        <v/>
      </c>
      <c r="I237" s="8">
        <f>IFERROR(+'PASO 1&gt;COPIAR MIS COMPROBANTES'!P237*'PASO 1&gt;COPIAR MIS COMPROBANTES'!J237,"")</f>
        <v>0</v>
      </c>
      <c r="J237" s="8">
        <f>IFERROR(_xlfn.IFS('PASO 1&gt;COPIAR MIS COMPROBANTES'!O237=0,0,'PASO 1&gt;COPIAR MIS COMPROBANTES'!R237&gt;1.15,0,'PASO 1&gt;COPIAR MIS COMPROBANTES'!R237&lt;1.14,'PASO 1&gt;COPIAR MIS COMPROBANTES'!O237)*'PASO 1&gt;COPIAR MIS COMPROBANTES'!J237,"")</f>
        <v>0</v>
      </c>
      <c r="K237" s="8">
        <f>IFERROR(_xlfn.IFS('PASO 1&gt;COPIAR MIS COMPROBANTES'!O237=0,0,'PASO 1&gt;COPIAR MIS COMPROBANTES'!R237&lt;1.15,0,'PASO 1&gt;COPIAR MIS COMPROBANTES'!R237&gt;1.25,0,'PASO 1&gt;COPIAR MIS COMPROBANTES'!R237&gt;1.16,'PASO 1&gt;COPIAR MIS COMPROBANTES'!O237)*'PASO 1&gt;COPIAR MIS COMPROBANTES'!J237,"")</f>
        <v>0</v>
      </c>
      <c r="L237" s="8">
        <f>IFERROR(_xlfn.IFS('PASO 1&gt;COPIAR MIS COMPROBANTES'!O237=0,0,'PASO 1&gt;COPIAR MIS COMPROBANTES'!R237&lt;1.23,0,'PASO 1&gt;COPIAR MIS COMPROBANTES'!R237&gt;1.25,'PASO 1&gt;COPIAR MIS COMPROBANTES'!O237)*'PASO 1&gt;COPIAR MIS COMPROBANTES'!J237,"")</f>
        <v>0</v>
      </c>
      <c r="M237" s="8">
        <f>IFERROR(IF((J237+K237+L237)=0,0,(+'PASO 1&gt;COPIAR MIS COMPROBANTES'!L237*'PASO 1&gt;COPIAR MIS COMPROBANTES'!J237)),"")</f>
        <v>0</v>
      </c>
      <c r="N237" s="8">
        <f>IFERROR(IF((J237+K237+L237+M237)=0,I237,(IF(B237="C",I237,(+'PASO 1&gt;COPIAR MIS COMPROBANTES'!N237*'PASO 1&gt;COPIAR MIS COMPROBANTES'!J237)))),"")</f>
        <v>0</v>
      </c>
      <c r="O237" s="8">
        <f>IFERROR(+'PASO 1&gt;COPIAR MIS COMPROBANTES'!S237*'PASO 1&gt;COPIAR MIS COMPROBANTES'!J237,"")</f>
        <v>0</v>
      </c>
      <c r="P237" s="8">
        <f>IFERROR(+'PASO 1&gt;COPIAR MIS COMPROBANTES'!M237*'PASO 1&gt;COPIAR MIS COMPROBANTES'!J237,"")</f>
        <v>0</v>
      </c>
      <c r="Q237" s="20" t="str">
        <f>IF(D237&lt;&gt;0,Tablas!$H$3,"")</f>
        <v/>
      </c>
      <c r="R237" s="21"/>
    </row>
    <row r="238" spans="1:18">
      <c r="A238" s="5" t="str">
        <f>IFERROR(VLOOKUP('PASO 1&gt;COPIAR MIS COMPROBANTES'!B238,Tablas!$C:$D,2,FALSE),"")</f>
        <v/>
      </c>
      <c r="B238" s="5" t="str">
        <f>IFERROR(VLOOKUP('PASO 1&gt;COPIAR MIS COMPROBANTES'!B238,Tablas!$C:$E,3,FALSE),"")</f>
        <v/>
      </c>
      <c r="C238" s="6">
        <f>IFERROR('PASO 1&gt;COPIAR MIS COMPROBANTES'!I238,"")</f>
        <v>0</v>
      </c>
      <c r="D238" s="15">
        <f>IFERROR('PASO 1&gt;COPIAR MIS COMPROBANTES'!H238,"")</f>
        <v>0</v>
      </c>
      <c r="E238" t="str">
        <f>IFERROR(CONCATENATE(REPT(0,4-LEN('PASO 1&gt;COPIAR MIS COMPROBANTES'!C238)),'PASO 1&gt;COPIAR MIS COMPROBANTES'!C238)&amp;"-"&amp;CONCATENATE(REPT(0,8-LEN('PASO 1&gt;COPIAR MIS COMPROBANTES'!D238)),'PASO 1&gt;COPIAR MIS COMPROBANTES'!D238),"")</f>
        <v>0000-00000000</v>
      </c>
      <c r="F238" s="7">
        <f>IFERROR('PASO 1&gt;COPIAR MIS COMPROBANTES'!A238,"")</f>
        <v>0</v>
      </c>
      <c r="G238" s="7">
        <f t="shared" si="3"/>
        <v>0</v>
      </c>
      <c r="H238" s="6" t="str">
        <f>IF(D238&lt;&gt;0,Tablas!$H$1,"")</f>
        <v/>
      </c>
      <c r="I238" s="8">
        <f>IFERROR(+'PASO 1&gt;COPIAR MIS COMPROBANTES'!P238*'PASO 1&gt;COPIAR MIS COMPROBANTES'!J238,"")</f>
        <v>0</v>
      </c>
      <c r="J238" s="8">
        <f>IFERROR(_xlfn.IFS('PASO 1&gt;COPIAR MIS COMPROBANTES'!O238=0,0,'PASO 1&gt;COPIAR MIS COMPROBANTES'!R238&gt;1.15,0,'PASO 1&gt;COPIAR MIS COMPROBANTES'!R238&lt;1.14,'PASO 1&gt;COPIAR MIS COMPROBANTES'!O238)*'PASO 1&gt;COPIAR MIS COMPROBANTES'!J238,"")</f>
        <v>0</v>
      </c>
      <c r="K238" s="8">
        <f>IFERROR(_xlfn.IFS('PASO 1&gt;COPIAR MIS COMPROBANTES'!O238=0,0,'PASO 1&gt;COPIAR MIS COMPROBANTES'!R238&lt;1.15,0,'PASO 1&gt;COPIAR MIS COMPROBANTES'!R238&gt;1.25,0,'PASO 1&gt;COPIAR MIS COMPROBANTES'!R238&gt;1.16,'PASO 1&gt;COPIAR MIS COMPROBANTES'!O238)*'PASO 1&gt;COPIAR MIS COMPROBANTES'!J238,"")</f>
        <v>0</v>
      </c>
      <c r="L238" s="8">
        <f>IFERROR(_xlfn.IFS('PASO 1&gt;COPIAR MIS COMPROBANTES'!O238=0,0,'PASO 1&gt;COPIAR MIS COMPROBANTES'!R238&lt;1.23,0,'PASO 1&gt;COPIAR MIS COMPROBANTES'!R238&gt;1.25,'PASO 1&gt;COPIAR MIS COMPROBANTES'!O238)*'PASO 1&gt;COPIAR MIS COMPROBANTES'!J238,"")</f>
        <v>0</v>
      </c>
      <c r="M238" s="8">
        <f>IFERROR(IF((J238+K238+L238)=0,0,(+'PASO 1&gt;COPIAR MIS COMPROBANTES'!L238*'PASO 1&gt;COPIAR MIS COMPROBANTES'!J238)),"")</f>
        <v>0</v>
      </c>
      <c r="N238" s="8">
        <f>IFERROR(IF((J238+K238+L238+M238)=0,I238,(IF(B238="C",I238,(+'PASO 1&gt;COPIAR MIS COMPROBANTES'!N238*'PASO 1&gt;COPIAR MIS COMPROBANTES'!J238)))),"")</f>
        <v>0</v>
      </c>
      <c r="O238" s="8">
        <f>IFERROR(+'PASO 1&gt;COPIAR MIS COMPROBANTES'!S238*'PASO 1&gt;COPIAR MIS COMPROBANTES'!J238,"")</f>
        <v>0</v>
      </c>
      <c r="P238" s="8">
        <f>IFERROR(+'PASO 1&gt;COPIAR MIS COMPROBANTES'!M238*'PASO 1&gt;COPIAR MIS COMPROBANTES'!J238,"")</f>
        <v>0</v>
      </c>
      <c r="Q238" s="20" t="str">
        <f>IF(D238&lt;&gt;0,Tablas!$H$3,"")</f>
        <v/>
      </c>
      <c r="R238" s="21"/>
    </row>
    <row r="239" spans="1:18">
      <c r="A239" s="5" t="str">
        <f>IFERROR(VLOOKUP('PASO 1&gt;COPIAR MIS COMPROBANTES'!B239,Tablas!$C:$D,2,FALSE),"")</f>
        <v/>
      </c>
      <c r="B239" s="5" t="str">
        <f>IFERROR(VLOOKUP('PASO 1&gt;COPIAR MIS COMPROBANTES'!B239,Tablas!$C:$E,3,FALSE),"")</f>
        <v/>
      </c>
      <c r="C239" s="6">
        <f>IFERROR('PASO 1&gt;COPIAR MIS COMPROBANTES'!I239,"")</f>
        <v>0</v>
      </c>
      <c r="D239" s="15">
        <f>IFERROR('PASO 1&gt;COPIAR MIS COMPROBANTES'!H239,"")</f>
        <v>0</v>
      </c>
      <c r="E239" t="str">
        <f>IFERROR(CONCATENATE(REPT(0,4-LEN('PASO 1&gt;COPIAR MIS COMPROBANTES'!C239)),'PASO 1&gt;COPIAR MIS COMPROBANTES'!C239)&amp;"-"&amp;CONCATENATE(REPT(0,8-LEN('PASO 1&gt;COPIAR MIS COMPROBANTES'!D239)),'PASO 1&gt;COPIAR MIS COMPROBANTES'!D239),"")</f>
        <v>0000-00000000</v>
      </c>
      <c r="F239" s="7">
        <f>IFERROR('PASO 1&gt;COPIAR MIS COMPROBANTES'!A239,"")</f>
        <v>0</v>
      </c>
      <c r="G239" s="7">
        <f t="shared" si="3"/>
        <v>0</v>
      </c>
      <c r="H239" s="6" t="str">
        <f>IF(D239&lt;&gt;0,Tablas!$H$1,"")</f>
        <v/>
      </c>
      <c r="I239" s="8">
        <f>IFERROR(+'PASO 1&gt;COPIAR MIS COMPROBANTES'!P239*'PASO 1&gt;COPIAR MIS COMPROBANTES'!J239,"")</f>
        <v>0</v>
      </c>
      <c r="J239" s="8">
        <f>IFERROR(_xlfn.IFS('PASO 1&gt;COPIAR MIS COMPROBANTES'!O239=0,0,'PASO 1&gt;COPIAR MIS COMPROBANTES'!R239&gt;1.15,0,'PASO 1&gt;COPIAR MIS COMPROBANTES'!R239&lt;1.14,'PASO 1&gt;COPIAR MIS COMPROBANTES'!O239)*'PASO 1&gt;COPIAR MIS COMPROBANTES'!J239,"")</f>
        <v>0</v>
      </c>
      <c r="K239" s="8">
        <f>IFERROR(_xlfn.IFS('PASO 1&gt;COPIAR MIS COMPROBANTES'!O239=0,0,'PASO 1&gt;COPIAR MIS COMPROBANTES'!R239&lt;1.15,0,'PASO 1&gt;COPIAR MIS COMPROBANTES'!R239&gt;1.25,0,'PASO 1&gt;COPIAR MIS COMPROBANTES'!R239&gt;1.16,'PASO 1&gt;COPIAR MIS COMPROBANTES'!O239)*'PASO 1&gt;COPIAR MIS COMPROBANTES'!J239,"")</f>
        <v>0</v>
      </c>
      <c r="L239" s="8">
        <f>IFERROR(_xlfn.IFS('PASO 1&gt;COPIAR MIS COMPROBANTES'!O239=0,0,'PASO 1&gt;COPIAR MIS COMPROBANTES'!R239&lt;1.23,0,'PASO 1&gt;COPIAR MIS COMPROBANTES'!R239&gt;1.25,'PASO 1&gt;COPIAR MIS COMPROBANTES'!O239)*'PASO 1&gt;COPIAR MIS COMPROBANTES'!J239,"")</f>
        <v>0</v>
      </c>
      <c r="M239" s="8">
        <f>IFERROR(IF((J239+K239+L239)=0,0,(+'PASO 1&gt;COPIAR MIS COMPROBANTES'!L239*'PASO 1&gt;COPIAR MIS COMPROBANTES'!J239)),"")</f>
        <v>0</v>
      </c>
      <c r="N239" s="8">
        <f>IFERROR(IF((J239+K239+L239+M239)=0,I239,(IF(B239="C",I239,(+'PASO 1&gt;COPIAR MIS COMPROBANTES'!N239*'PASO 1&gt;COPIAR MIS COMPROBANTES'!J239)))),"")</f>
        <v>0</v>
      </c>
      <c r="O239" s="8">
        <f>IFERROR(+'PASO 1&gt;COPIAR MIS COMPROBANTES'!S239*'PASO 1&gt;COPIAR MIS COMPROBANTES'!J239,"")</f>
        <v>0</v>
      </c>
      <c r="P239" s="8">
        <f>IFERROR(+'PASO 1&gt;COPIAR MIS COMPROBANTES'!M239*'PASO 1&gt;COPIAR MIS COMPROBANTES'!J239,"")</f>
        <v>0</v>
      </c>
      <c r="Q239" s="20" t="str">
        <f>IF(D239&lt;&gt;0,Tablas!$H$3,"")</f>
        <v/>
      </c>
      <c r="R239" s="21"/>
    </row>
    <row r="240" spans="1:18">
      <c r="A240" s="5" t="str">
        <f>IFERROR(VLOOKUP('PASO 1&gt;COPIAR MIS COMPROBANTES'!B240,Tablas!$C:$D,2,FALSE),"")</f>
        <v/>
      </c>
      <c r="B240" s="5" t="str">
        <f>IFERROR(VLOOKUP('PASO 1&gt;COPIAR MIS COMPROBANTES'!B240,Tablas!$C:$E,3,FALSE),"")</f>
        <v/>
      </c>
      <c r="C240" s="6">
        <f>IFERROR('PASO 1&gt;COPIAR MIS COMPROBANTES'!I240,"")</f>
        <v>0</v>
      </c>
      <c r="D240" s="15">
        <f>IFERROR('PASO 1&gt;COPIAR MIS COMPROBANTES'!H240,"")</f>
        <v>0</v>
      </c>
      <c r="E240" t="str">
        <f>IFERROR(CONCATENATE(REPT(0,4-LEN('PASO 1&gt;COPIAR MIS COMPROBANTES'!C240)),'PASO 1&gt;COPIAR MIS COMPROBANTES'!C240)&amp;"-"&amp;CONCATENATE(REPT(0,8-LEN('PASO 1&gt;COPIAR MIS COMPROBANTES'!D240)),'PASO 1&gt;COPIAR MIS COMPROBANTES'!D240),"")</f>
        <v>0000-00000000</v>
      </c>
      <c r="F240" s="7">
        <f>IFERROR('PASO 1&gt;COPIAR MIS COMPROBANTES'!A240,"")</f>
        <v>0</v>
      </c>
      <c r="G240" s="7">
        <f t="shared" si="3"/>
        <v>0</v>
      </c>
      <c r="H240" s="6" t="str">
        <f>IF(D240&lt;&gt;0,Tablas!$H$1,"")</f>
        <v/>
      </c>
      <c r="I240" s="8">
        <f>IFERROR(+'PASO 1&gt;COPIAR MIS COMPROBANTES'!P240*'PASO 1&gt;COPIAR MIS COMPROBANTES'!J240,"")</f>
        <v>0</v>
      </c>
      <c r="J240" s="8">
        <f>IFERROR(_xlfn.IFS('PASO 1&gt;COPIAR MIS COMPROBANTES'!O240=0,0,'PASO 1&gt;COPIAR MIS COMPROBANTES'!R240&gt;1.15,0,'PASO 1&gt;COPIAR MIS COMPROBANTES'!R240&lt;1.14,'PASO 1&gt;COPIAR MIS COMPROBANTES'!O240)*'PASO 1&gt;COPIAR MIS COMPROBANTES'!J240,"")</f>
        <v>0</v>
      </c>
      <c r="K240" s="8">
        <f>IFERROR(_xlfn.IFS('PASO 1&gt;COPIAR MIS COMPROBANTES'!O240=0,0,'PASO 1&gt;COPIAR MIS COMPROBANTES'!R240&lt;1.15,0,'PASO 1&gt;COPIAR MIS COMPROBANTES'!R240&gt;1.25,0,'PASO 1&gt;COPIAR MIS COMPROBANTES'!R240&gt;1.16,'PASO 1&gt;COPIAR MIS COMPROBANTES'!O240)*'PASO 1&gt;COPIAR MIS COMPROBANTES'!J240,"")</f>
        <v>0</v>
      </c>
      <c r="L240" s="8">
        <f>IFERROR(_xlfn.IFS('PASO 1&gt;COPIAR MIS COMPROBANTES'!O240=0,0,'PASO 1&gt;COPIAR MIS COMPROBANTES'!R240&lt;1.23,0,'PASO 1&gt;COPIAR MIS COMPROBANTES'!R240&gt;1.25,'PASO 1&gt;COPIAR MIS COMPROBANTES'!O240)*'PASO 1&gt;COPIAR MIS COMPROBANTES'!J240,"")</f>
        <v>0</v>
      </c>
      <c r="M240" s="8">
        <f>IFERROR(IF((J240+K240+L240)=0,0,(+'PASO 1&gt;COPIAR MIS COMPROBANTES'!L240*'PASO 1&gt;COPIAR MIS COMPROBANTES'!J240)),"")</f>
        <v>0</v>
      </c>
      <c r="N240" s="8">
        <f>IFERROR(IF((J240+K240+L240+M240)=0,I240,(IF(B240="C",I240,(+'PASO 1&gt;COPIAR MIS COMPROBANTES'!N240*'PASO 1&gt;COPIAR MIS COMPROBANTES'!J240)))),"")</f>
        <v>0</v>
      </c>
      <c r="O240" s="8">
        <f>IFERROR(+'PASO 1&gt;COPIAR MIS COMPROBANTES'!S240*'PASO 1&gt;COPIAR MIS COMPROBANTES'!J240,"")</f>
        <v>0</v>
      </c>
      <c r="P240" s="8">
        <f>IFERROR(+'PASO 1&gt;COPIAR MIS COMPROBANTES'!M240*'PASO 1&gt;COPIAR MIS COMPROBANTES'!J240,"")</f>
        <v>0</v>
      </c>
      <c r="Q240" s="20" t="str">
        <f>IF(D240&lt;&gt;0,Tablas!$H$3,"")</f>
        <v/>
      </c>
      <c r="R240" s="21"/>
    </row>
    <row r="241" spans="1:18">
      <c r="A241" s="5" t="str">
        <f>IFERROR(VLOOKUP('PASO 1&gt;COPIAR MIS COMPROBANTES'!B241,Tablas!$C:$D,2,FALSE),"")</f>
        <v/>
      </c>
      <c r="B241" s="5" t="str">
        <f>IFERROR(VLOOKUP('PASO 1&gt;COPIAR MIS COMPROBANTES'!B241,Tablas!$C:$E,3,FALSE),"")</f>
        <v/>
      </c>
      <c r="C241" s="6">
        <f>IFERROR('PASO 1&gt;COPIAR MIS COMPROBANTES'!I241,"")</f>
        <v>0</v>
      </c>
      <c r="D241" s="15">
        <f>IFERROR('PASO 1&gt;COPIAR MIS COMPROBANTES'!H241,"")</f>
        <v>0</v>
      </c>
      <c r="E241" t="str">
        <f>IFERROR(CONCATENATE(REPT(0,4-LEN('PASO 1&gt;COPIAR MIS COMPROBANTES'!C241)),'PASO 1&gt;COPIAR MIS COMPROBANTES'!C241)&amp;"-"&amp;CONCATENATE(REPT(0,8-LEN('PASO 1&gt;COPIAR MIS COMPROBANTES'!D241)),'PASO 1&gt;COPIAR MIS COMPROBANTES'!D241),"")</f>
        <v>0000-00000000</v>
      </c>
      <c r="F241" s="7">
        <f>IFERROR('PASO 1&gt;COPIAR MIS COMPROBANTES'!A241,"")</f>
        <v>0</v>
      </c>
      <c r="G241" s="7">
        <f t="shared" si="3"/>
        <v>0</v>
      </c>
      <c r="H241" s="6" t="str">
        <f>IF(D241&lt;&gt;0,Tablas!$H$1,"")</f>
        <v/>
      </c>
      <c r="I241" s="8">
        <f>IFERROR(+'PASO 1&gt;COPIAR MIS COMPROBANTES'!P241*'PASO 1&gt;COPIAR MIS COMPROBANTES'!J241,"")</f>
        <v>0</v>
      </c>
      <c r="J241" s="8">
        <f>IFERROR(_xlfn.IFS('PASO 1&gt;COPIAR MIS COMPROBANTES'!O241=0,0,'PASO 1&gt;COPIAR MIS COMPROBANTES'!R241&gt;1.15,0,'PASO 1&gt;COPIAR MIS COMPROBANTES'!R241&lt;1.14,'PASO 1&gt;COPIAR MIS COMPROBANTES'!O241)*'PASO 1&gt;COPIAR MIS COMPROBANTES'!J241,"")</f>
        <v>0</v>
      </c>
      <c r="K241" s="8">
        <f>IFERROR(_xlfn.IFS('PASO 1&gt;COPIAR MIS COMPROBANTES'!O241=0,0,'PASO 1&gt;COPIAR MIS COMPROBANTES'!R241&lt;1.15,0,'PASO 1&gt;COPIAR MIS COMPROBANTES'!R241&gt;1.25,0,'PASO 1&gt;COPIAR MIS COMPROBANTES'!R241&gt;1.16,'PASO 1&gt;COPIAR MIS COMPROBANTES'!O241)*'PASO 1&gt;COPIAR MIS COMPROBANTES'!J241,"")</f>
        <v>0</v>
      </c>
      <c r="L241" s="8">
        <f>IFERROR(_xlfn.IFS('PASO 1&gt;COPIAR MIS COMPROBANTES'!O241=0,0,'PASO 1&gt;COPIAR MIS COMPROBANTES'!R241&lt;1.23,0,'PASO 1&gt;COPIAR MIS COMPROBANTES'!R241&gt;1.25,'PASO 1&gt;COPIAR MIS COMPROBANTES'!O241)*'PASO 1&gt;COPIAR MIS COMPROBANTES'!J241,"")</f>
        <v>0</v>
      </c>
      <c r="M241" s="8">
        <f>IFERROR(IF((J241+K241+L241)=0,0,(+'PASO 1&gt;COPIAR MIS COMPROBANTES'!L241*'PASO 1&gt;COPIAR MIS COMPROBANTES'!J241)),"")</f>
        <v>0</v>
      </c>
      <c r="N241" s="8">
        <f>IFERROR(IF((J241+K241+L241+M241)=0,I241,(IF(B241="C",I241,(+'PASO 1&gt;COPIAR MIS COMPROBANTES'!N241*'PASO 1&gt;COPIAR MIS COMPROBANTES'!J241)))),"")</f>
        <v>0</v>
      </c>
      <c r="O241" s="8">
        <f>IFERROR(+'PASO 1&gt;COPIAR MIS COMPROBANTES'!S241*'PASO 1&gt;COPIAR MIS COMPROBANTES'!J241,"")</f>
        <v>0</v>
      </c>
      <c r="P241" s="8">
        <f>IFERROR(+'PASO 1&gt;COPIAR MIS COMPROBANTES'!M241*'PASO 1&gt;COPIAR MIS COMPROBANTES'!J241,"")</f>
        <v>0</v>
      </c>
      <c r="Q241" s="20" t="str">
        <f>IF(D241&lt;&gt;0,Tablas!$H$3,"")</f>
        <v/>
      </c>
      <c r="R241" s="21"/>
    </row>
    <row r="242" spans="1:18">
      <c r="A242" s="5" t="str">
        <f>IFERROR(VLOOKUP('PASO 1&gt;COPIAR MIS COMPROBANTES'!B242,Tablas!$C:$D,2,FALSE),"")</f>
        <v/>
      </c>
      <c r="B242" s="5" t="str">
        <f>IFERROR(VLOOKUP('PASO 1&gt;COPIAR MIS COMPROBANTES'!B242,Tablas!$C:$E,3,FALSE),"")</f>
        <v/>
      </c>
      <c r="C242" s="6">
        <f>IFERROR('PASO 1&gt;COPIAR MIS COMPROBANTES'!I242,"")</f>
        <v>0</v>
      </c>
      <c r="D242" s="15">
        <f>IFERROR('PASO 1&gt;COPIAR MIS COMPROBANTES'!H242,"")</f>
        <v>0</v>
      </c>
      <c r="E242" t="str">
        <f>IFERROR(CONCATENATE(REPT(0,4-LEN('PASO 1&gt;COPIAR MIS COMPROBANTES'!C242)),'PASO 1&gt;COPIAR MIS COMPROBANTES'!C242)&amp;"-"&amp;CONCATENATE(REPT(0,8-LEN('PASO 1&gt;COPIAR MIS COMPROBANTES'!D242)),'PASO 1&gt;COPIAR MIS COMPROBANTES'!D242),"")</f>
        <v>0000-00000000</v>
      </c>
      <c r="F242" s="7">
        <f>IFERROR('PASO 1&gt;COPIAR MIS COMPROBANTES'!A242,"")</f>
        <v>0</v>
      </c>
      <c r="G242" s="7">
        <f t="shared" si="3"/>
        <v>0</v>
      </c>
      <c r="H242" s="6" t="str">
        <f>IF(D242&lt;&gt;0,Tablas!$H$1,"")</f>
        <v/>
      </c>
      <c r="I242" s="8">
        <f>IFERROR(+'PASO 1&gt;COPIAR MIS COMPROBANTES'!P242*'PASO 1&gt;COPIAR MIS COMPROBANTES'!J242,"")</f>
        <v>0</v>
      </c>
      <c r="J242" s="8">
        <f>IFERROR(_xlfn.IFS('PASO 1&gt;COPIAR MIS COMPROBANTES'!O242=0,0,'PASO 1&gt;COPIAR MIS COMPROBANTES'!R242&gt;1.15,0,'PASO 1&gt;COPIAR MIS COMPROBANTES'!R242&lt;1.14,'PASO 1&gt;COPIAR MIS COMPROBANTES'!O242)*'PASO 1&gt;COPIAR MIS COMPROBANTES'!J242,"")</f>
        <v>0</v>
      </c>
      <c r="K242" s="8">
        <f>IFERROR(_xlfn.IFS('PASO 1&gt;COPIAR MIS COMPROBANTES'!O242=0,0,'PASO 1&gt;COPIAR MIS COMPROBANTES'!R242&lt;1.15,0,'PASO 1&gt;COPIAR MIS COMPROBANTES'!R242&gt;1.25,0,'PASO 1&gt;COPIAR MIS COMPROBANTES'!R242&gt;1.16,'PASO 1&gt;COPIAR MIS COMPROBANTES'!O242)*'PASO 1&gt;COPIAR MIS COMPROBANTES'!J242,"")</f>
        <v>0</v>
      </c>
      <c r="L242" s="8">
        <f>IFERROR(_xlfn.IFS('PASO 1&gt;COPIAR MIS COMPROBANTES'!O242=0,0,'PASO 1&gt;COPIAR MIS COMPROBANTES'!R242&lt;1.23,0,'PASO 1&gt;COPIAR MIS COMPROBANTES'!R242&gt;1.25,'PASO 1&gt;COPIAR MIS COMPROBANTES'!O242)*'PASO 1&gt;COPIAR MIS COMPROBANTES'!J242,"")</f>
        <v>0</v>
      </c>
      <c r="M242" s="8">
        <f>IFERROR(IF((J242+K242+L242)=0,0,(+'PASO 1&gt;COPIAR MIS COMPROBANTES'!L242*'PASO 1&gt;COPIAR MIS COMPROBANTES'!J242)),"")</f>
        <v>0</v>
      </c>
      <c r="N242" s="8">
        <f>IFERROR(IF((J242+K242+L242+M242)=0,I242,(IF(B242="C",I242,(+'PASO 1&gt;COPIAR MIS COMPROBANTES'!N242*'PASO 1&gt;COPIAR MIS COMPROBANTES'!J242)))),"")</f>
        <v>0</v>
      </c>
      <c r="O242" s="8">
        <f>IFERROR(+'PASO 1&gt;COPIAR MIS COMPROBANTES'!S242*'PASO 1&gt;COPIAR MIS COMPROBANTES'!J242,"")</f>
        <v>0</v>
      </c>
      <c r="P242" s="8">
        <f>IFERROR(+'PASO 1&gt;COPIAR MIS COMPROBANTES'!M242*'PASO 1&gt;COPIAR MIS COMPROBANTES'!J242,"")</f>
        <v>0</v>
      </c>
      <c r="Q242" s="20" t="str">
        <f>IF(D242&lt;&gt;0,Tablas!$H$3,"")</f>
        <v/>
      </c>
      <c r="R242" s="21"/>
    </row>
    <row r="243" spans="1:18">
      <c r="A243" s="5" t="str">
        <f>IFERROR(VLOOKUP('PASO 1&gt;COPIAR MIS COMPROBANTES'!B243,Tablas!$C:$D,2,FALSE),"")</f>
        <v/>
      </c>
      <c r="B243" s="5" t="str">
        <f>IFERROR(VLOOKUP('PASO 1&gt;COPIAR MIS COMPROBANTES'!B243,Tablas!$C:$E,3,FALSE),"")</f>
        <v/>
      </c>
      <c r="C243" s="6">
        <f>IFERROR('PASO 1&gt;COPIAR MIS COMPROBANTES'!I243,"")</f>
        <v>0</v>
      </c>
      <c r="D243" s="15">
        <f>IFERROR('PASO 1&gt;COPIAR MIS COMPROBANTES'!H243,"")</f>
        <v>0</v>
      </c>
      <c r="E243" t="str">
        <f>IFERROR(CONCATENATE(REPT(0,4-LEN('PASO 1&gt;COPIAR MIS COMPROBANTES'!C243)),'PASO 1&gt;COPIAR MIS COMPROBANTES'!C243)&amp;"-"&amp;CONCATENATE(REPT(0,8-LEN('PASO 1&gt;COPIAR MIS COMPROBANTES'!D243)),'PASO 1&gt;COPIAR MIS COMPROBANTES'!D243),"")</f>
        <v>0000-00000000</v>
      </c>
      <c r="F243" s="7">
        <f>IFERROR('PASO 1&gt;COPIAR MIS COMPROBANTES'!A243,"")</f>
        <v>0</v>
      </c>
      <c r="G243" s="7">
        <f t="shared" si="3"/>
        <v>0</v>
      </c>
      <c r="H243" s="6" t="str">
        <f>IF(D243&lt;&gt;0,Tablas!$H$1,"")</f>
        <v/>
      </c>
      <c r="I243" s="8">
        <f>IFERROR(+'PASO 1&gt;COPIAR MIS COMPROBANTES'!P243*'PASO 1&gt;COPIAR MIS COMPROBANTES'!J243,"")</f>
        <v>0</v>
      </c>
      <c r="J243" s="8">
        <f>IFERROR(_xlfn.IFS('PASO 1&gt;COPIAR MIS COMPROBANTES'!O243=0,0,'PASO 1&gt;COPIAR MIS COMPROBANTES'!R243&gt;1.15,0,'PASO 1&gt;COPIAR MIS COMPROBANTES'!R243&lt;1.14,'PASO 1&gt;COPIAR MIS COMPROBANTES'!O243)*'PASO 1&gt;COPIAR MIS COMPROBANTES'!J243,"")</f>
        <v>0</v>
      </c>
      <c r="K243" s="8">
        <f>IFERROR(_xlfn.IFS('PASO 1&gt;COPIAR MIS COMPROBANTES'!O243=0,0,'PASO 1&gt;COPIAR MIS COMPROBANTES'!R243&lt;1.15,0,'PASO 1&gt;COPIAR MIS COMPROBANTES'!R243&gt;1.25,0,'PASO 1&gt;COPIAR MIS COMPROBANTES'!R243&gt;1.16,'PASO 1&gt;COPIAR MIS COMPROBANTES'!O243)*'PASO 1&gt;COPIAR MIS COMPROBANTES'!J243,"")</f>
        <v>0</v>
      </c>
      <c r="L243" s="8">
        <f>IFERROR(_xlfn.IFS('PASO 1&gt;COPIAR MIS COMPROBANTES'!O243=0,0,'PASO 1&gt;COPIAR MIS COMPROBANTES'!R243&lt;1.23,0,'PASO 1&gt;COPIAR MIS COMPROBANTES'!R243&gt;1.25,'PASO 1&gt;COPIAR MIS COMPROBANTES'!O243)*'PASO 1&gt;COPIAR MIS COMPROBANTES'!J243,"")</f>
        <v>0</v>
      </c>
      <c r="M243" s="8">
        <f>IFERROR(IF((J243+K243+L243)=0,0,(+'PASO 1&gt;COPIAR MIS COMPROBANTES'!L243*'PASO 1&gt;COPIAR MIS COMPROBANTES'!J243)),"")</f>
        <v>0</v>
      </c>
      <c r="N243" s="8">
        <f>IFERROR(IF((J243+K243+L243+M243)=0,I243,(IF(B243="C",I243,(+'PASO 1&gt;COPIAR MIS COMPROBANTES'!N243*'PASO 1&gt;COPIAR MIS COMPROBANTES'!J243)))),"")</f>
        <v>0</v>
      </c>
      <c r="O243" s="8">
        <f>IFERROR(+'PASO 1&gt;COPIAR MIS COMPROBANTES'!S243*'PASO 1&gt;COPIAR MIS COMPROBANTES'!J243,"")</f>
        <v>0</v>
      </c>
      <c r="P243" s="8">
        <f>IFERROR(+'PASO 1&gt;COPIAR MIS COMPROBANTES'!M243*'PASO 1&gt;COPIAR MIS COMPROBANTES'!J243,"")</f>
        <v>0</v>
      </c>
      <c r="Q243" s="20" t="str">
        <f>IF(D243&lt;&gt;0,Tablas!$H$3,"")</f>
        <v/>
      </c>
      <c r="R243" s="21"/>
    </row>
    <row r="244" spans="1:18">
      <c r="A244" s="5" t="str">
        <f>IFERROR(VLOOKUP('PASO 1&gt;COPIAR MIS COMPROBANTES'!B244,Tablas!$C:$D,2,FALSE),"")</f>
        <v/>
      </c>
      <c r="B244" s="5" t="str">
        <f>IFERROR(VLOOKUP('PASO 1&gt;COPIAR MIS COMPROBANTES'!B244,Tablas!$C:$E,3,FALSE),"")</f>
        <v/>
      </c>
      <c r="C244" s="6">
        <f>IFERROR('PASO 1&gt;COPIAR MIS COMPROBANTES'!I244,"")</f>
        <v>0</v>
      </c>
      <c r="D244" s="15">
        <f>IFERROR('PASO 1&gt;COPIAR MIS COMPROBANTES'!H244,"")</f>
        <v>0</v>
      </c>
      <c r="E244" t="str">
        <f>IFERROR(CONCATENATE(REPT(0,4-LEN('PASO 1&gt;COPIAR MIS COMPROBANTES'!C244)),'PASO 1&gt;COPIAR MIS COMPROBANTES'!C244)&amp;"-"&amp;CONCATENATE(REPT(0,8-LEN('PASO 1&gt;COPIAR MIS COMPROBANTES'!D244)),'PASO 1&gt;COPIAR MIS COMPROBANTES'!D244),"")</f>
        <v>0000-00000000</v>
      </c>
      <c r="F244" s="7">
        <f>IFERROR('PASO 1&gt;COPIAR MIS COMPROBANTES'!A244,"")</f>
        <v>0</v>
      </c>
      <c r="G244" s="7">
        <f t="shared" si="3"/>
        <v>0</v>
      </c>
      <c r="H244" s="6" t="str">
        <f>IF(D244&lt;&gt;0,Tablas!$H$1,"")</f>
        <v/>
      </c>
      <c r="I244" s="8">
        <f>IFERROR(+'PASO 1&gt;COPIAR MIS COMPROBANTES'!P244*'PASO 1&gt;COPIAR MIS COMPROBANTES'!J244,"")</f>
        <v>0</v>
      </c>
      <c r="J244" s="8">
        <f>IFERROR(_xlfn.IFS('PASO 1&gt;COPIAR MIS COMPROBANTES'!O244=0,0,'PASO 1&gt;COPIAR MIS COMPROBANTES'!R244&gt;1.15,0,'PASO 1&gt;COPIAR MIS COMPROBANTES'!R244&lt;1.14,'PASO 1&gt;COPIAR MIS COMPROBANTES'!O244)*'PASO 1&gt;COPIAR MIS COMPROBANTES'!J244,"")</f>
        <v>0</v>
      </c>
      <c r="K244" s="8">
        <f>IFERROR(_xlfn.IFS('PASO 1&gt;COPIAR MIS COMPROBANTES'!O244=0,0,'PASO 1&gt;COPIAR MIS COMPROBANTES'!R244&lt;1.15,0,'PASO 1&gt;COPIAR MIS COMPROBANTES'!R244&gt;1.25,0,'PASO 1&gt;COPIAR MIS COMPROBANTES'!R244&gt;1.16,'PASO 1&gt;COPIAR MIS COMPROBANTES'!O244)*'PASO 1&gt;COPIAR MIS COMPROBANTES'!J244,"")</f>
        <v>0</v>
      </c>
      <c r="L244" s="8">
        <f>IFERROR(_xlfn.IFS('PASO 1&gt;COPIAR MIS COMPROBANTES'!O244=0,0,'PASO 1&gt;COPIAR MIS COMPROBANTES'!R244&lt;1.23,0,'PASO 1&gt;COPIAR MIS COMPROBANTES'!R244&gt;1.25,'PASO 1&gt;COPIAR MIS COMPROBANTES'!O244)*'PASO 1&gt;COPIAR MIS COMPROBANTES'!J244,"")</f>
        <v>0</v>
      </c>
      <c r="M244" s="8">
        <f>IFERROR(IF((J244+K244+L244)=0,0,(+'PASO 1&gt;COPIAR MIS COMPROBANTES'!L244*'PASO 1&gt;COPIAR MIS COMPROBANTES'!J244)),"")</f>
        <v>0</v>
      </c>
      <c r="N244" s="8">
        <f>IFERROR(IF((J244+K244+L244+M244)=0,I244,(IF(B244="C",I244,(+'PASO 1&gt;COPIAR MIS COMPROBANTES'!N244*'PASO 1&gt;COPIAR MIS COMPROBANTES'!J244)))),"")</f>
        <v>0</v>
      </c>
      <c r="O244" s="8">
        <f>IFERROR(+'PASO 1&gt;COPIAR MIS COMPROBANTES'!S244*'PASO 1&gt;COPIAR MIS COMPROBANTES'!J244,"")</f>
        <v>0</v>
      </c>
      <c r="P244" s="8">
        <f>IFERROR(+'PASO 1&gt;COPIAR MIS COMPROBANTES'!M244*'PASO 1&gt;COPIAR MIS COMPROBANTES'!J244,"")</f>
        <v>0</v>
      </c>
      <c r="Q244" s="20" t="str">
        <f>IF(D244&lt;&gt;0,Tablas!$H$3,"")</f>
        <v/>
      </c>
      <c r="R244" s="21"/>
    </row>
    <row r="245" spans="1:18">
      <c r="A245" s="5" t="str">
        <f>IFERROR(VLOOKUP('PASO 1&gt;COPIAR MIS COMPROBANTES'!B245,Tablas!$C:$D,2,FALSE),"")</f>
        <v/>
      </c>
      <c r="B245" s="5" t="str">
        <f>IFERROR(VLOOKUP('PASO 1&gt;COPIAR MIS COMPROBANTES'!B245,Tablas!$C:$E,3,FALSE),"")</f>
        <v/>
      </c>
      <c r="C245" s="6">
        <f>IFERROR('PASO 1&gt;COPIAR MIS COMPROBANTES'!I245,"")</f>
        <v>0</v>
      </c>
      <c r="D245" s="15">
        <f>IFERROR('PASO 1&gt;COPIAR MIS COMPROBANTES'!H245,"")</f>
        <v>0</v>
      </c>
      <c r="E245" t="str">
        <f>IFERROR(CONCATENATE(REPT(0,4-LEN('PASO 1&gt;COPIAR MIS COMPROBANTES'!C245)),'PASO 1&gt;COPIAR MIS COMPROBANTES'!C245)&amp;"-"&amp;CONCATENATE(REPT(0,8-LEN('PASO 1&gt;COPIAR MIS COMPROBANTES'!D245)),'PASO 1&gt;COPIAR MIS COMPROBANTES'!D245),"")</f>
        <v>0000-00000000</v>
      </c>
      <c r="F245" s="7">
        <f>IFERROR('PASO 1&gt;COPIAR MIS COMPROBANTES'!A245,"")</f>
        <v>0</v>
      </c>
      <c r="G245" s="7">
        <f t="shared" si="3"/>
        <v>0</v>
      </c>
      <c r="H245" s="6" t="str">
        <f>IF(D245&lt;&gt;0,Tablas!$H$1,"")</f>
        <v/>
      </c>
      <c r="I245" s="8">
        <f>IFERROR(+'PASO 1&gt;COPIAR MIS COMPROBANTES'!P245*'PASO 1&gt;COPIAR MIS COMPROBANTES'!J245,"")</f>
        <v>0</v>
      </c>
      <c r="J245" s="8">
        <f>IFERROR(_xlfn.IFS('PASO 1&gt;COPIAR MIS COMPROBANTES'!O245=0,0,'PASO 1&gt;COPIAR MIS COMPROBANTES'!R245&gt;1.15,0,'PASO 1&gt;COPIAR MIS COMPROBANTES'!R245&lt;1.14,'PASO 1&gt;COPIAR MIS COMPROBANTES'!O245)*'PASO 1&gt;COPIAR MIS COMPROBANTES'!J245,"")</f>
        <v>0</v>
      </c>
      <c r="K245" s="8">
        <f>IFERROR(_xlfn.IFS('PASO 1&gt;COPIAR MIS COMPROBANTES'!O245=0,0,'PASO 1&gt;COPIAR MIS COMPROBANTES'!R245&lt;1.15,0,'PASO 1&gt;COPIAR MIS COMPROBANTES'!R245&gt;1.25,0,'PASO 1&gt;COPIAR MIS COMPROBANTES'!R245&gt;1.16,'PASO 1&gt;COPIAR MIS COMPROBANTES'!O245)*'PASO 1&gt;COPIAR MIS COMPROBANTES'!J245,"")</f>
        <v>0</v>
      </c>
      <c r="L245" s="8">
        <f>IFERROR(_xlfn.IFS('PASO 1&gt;COPIAR MIS COMPROBANTES'!O245=0,0,'PASO 1&gt;COPIAR MIS COMPROBANTES'!R245&lt;1.23,0,'PASO 1&gt;COPIAR MIS COMPROBANTES'!R245&gt;1.25,'PASO 1&gt;COPIAR MIS COMPROBANTES'!O245)*'PASO 1&gt;COPIAR MIS COMPROBANTES'!J245,"")</f>
        <v>0</v>
      </c>
      <c r="M245" s="8">
        <f>IFERROR(IF((J245+K245+L245)=0,0,(+'PASO 1&gt;COPIAR MIS COMPROBANTES'!L245*'PASO 1&gt;COPIAR MIS COMPROBANTES'!J245)),"")</f>
        <v>0</v>
      </c>
      <c r="N245" s="8">
        <f>IFERROR(IF((J245+K245+L245+M245)=0,I245,(IF(B245="C",I245,(+'PASO 1&gt;COPIAR MIS COMPROBANTES'!N245*'PASO 1&gt;COPIAR MIS COMPROBANTES'!J245)))),"")</f>
        <v>0</v>
      </c>
      <c r="O245" s="8">
        <f>IFERROR(+'PASO 1&gt;COPIAR MIS COMPROBANTES'!S245*'PASO 1&gt;COPIAR MIS COMPROBANTES'!J245,"")</f>
        <v>0</v>
      </c>
      <c r="P245" s="8">
        <f>IFERROR(+'PASO 1&gt;COPIAR MIS COMPROBANTES'!M245*'PASO 1&gt;COPIAR MIS COMPROBANTES'!J245,"")</f>
        <v>0</v>
      </c>
      <c r="Q245" s="20" t="str">
        <f>IF(D245&lt;&gt;0,Tablas!$H$3,"")</f>
        <v/>
      </c>
      <c r="R245" s="21"/>
    </row>
    <row r="246" spans="1:18">
      <c r="A246" s="5" t="str">
        <f>IFERROR(VLOOKUP('PASO 1&gt;COPIAR MIS COMPROBANTES'!B246,Tablas!$C:$D,2,FALSE),"")</f>
        <v/>
      </c>
      <c r="B246" s="5" t="str">
        <f>IFERROR(VLOOKUP('PASO 1&gt;COPIAR MIS COMPROBANTES'!B246,Tablas!$C:$E,3,FALSE),"")</f>
        <v/>
      </c>
      <c r="C246" s="6">
        <f>IFERROR('PASO 1&gt;COPIAR MIS COMPROBANTES'!I246,"")</f>
        <v>0</v>
      </c>
      <c r="D246" s="15">
        <f>IFERROR('PASO 1&gt;COPIAR MIS COMPROBANTES'!H246,"")</f>
        <v>0</v>
      </c>
      <c r="E246" t="str">
        <f>IFERROR(CONCATENATE(REPT(0,4-LEN('PASO 1&gt;COPIAR MIS COMPROBANTES'!C246)),'PASO 1&gt;COPIAR MIS COMPROBANTES'!C246)&amp;"-"&amp;CONCATENATE(REPT(0,8-LEN('PASO 1&gt;COPIAR MIS COMPROBANTES'!D246)),'PASO 1&gt;COPIAR MIS COMPROBANTES'!D246),"")</f>
        <v>0000-00000000</v>
      </c>
      <c r="F246" s="7">
        <f>IFERROR('PASO 1&gt;COPIAR MIS COMPROBANTES'!A246,"")</f>
        <v>0</v>
      </c>
      <c r="G246" s="7">
        <f t="shared" si="3"/>
        <v>0</v>
      </c>
      <c r="H246" s="6" t="str">
        <f>IF(D246&lt;&gt;0,Tablas!$H$1,"")</f>
        <v/>
      </c>
      <c r="I246" s="8">
        <f>IFERROR(+'PASO 1&gt;COPIAR MIS COMPROBANTES'!P246*'PASO 1&gt;COPIAR MIS COMPROBANTES'!J246,"")</f>
        <v>0</v>
      </c>
      <c r="J246" s="8">
        <f>IFERROR(_xlfn.IFS('PASO 1&gt;COPIAR MIS COMPROBANTES'!O246=0,0,'PASO 1&gt;COPIAR MIS COMPROBANTES'!R246&gt;1.15,0,'PASO 1&gt;COPIAR MIS COMPROBANTES'!R246&lt;1.14,'PASO 1&gt;COPIAR MIS COMPROBANTES'!O246)*'PASO 1&gt;COPIAR MIS COMPROBANTES'!J246,"")</f>
        <v>0</v>
      </c>
      <c r="K246" s="8">
        <f>IFERROR(_xlfn.IFS('PASO 1&gt;COPIAR MIS COMPROBANTES'!O246=0,0,'PASO 1&gt;COPIAR MIS COMPROBANTES'!R246&lt;1.15,0,'PASO 1&gt;COPIAR MIS COMPROBANTES'!R246&gt;1.25,0,'PASO 1&gt;COPIAR MIS COMPROBANTES'!R246&gt;1.16,'PASO 1&gt;COPIAR MIS COMPROBANTES'!O246)*'PASO 1&gt;COPIAR MIS COMPROBANTES'!J246,"")</f>
        <v>0</v>
      </c>
      <c r="L246" s="8">
        <f>IFERROR(_xlfn.IFS('PASO 1&gt;COPIAR MIS COMPROBANTES'!O246=0,0,'PASO 1&gt;COPIAR MIS COMPROBANTES'!R246&lt;1.23,0,'PASO 1&gt;COPIAR MIS COMPROBANTES'!R246&gt;1.25,'PASO 1&gt;COPIAR MIS COMPROBANTES'!O246)*'PASO 1&gt;COPIAR MIS COMPROBANTES'!J246,"")</f>
        <v>0</v>
      </c>
      <c r="M246" s="8">
        <f>IFERROR(IF((J246+K246+L246)=0,0,(+'PASO 1&gt;COPIAR MIS COMPROBANTES'!L246*'PASO 1&gt;COPIAR MIS COMPROBANTES'!J246)),"")</f>
        <v>0</v>
      </c>
      <c r="N246" s="8">
        <f>IFERROR(IF((J246+K246+L246+M246)=0,I246,(IF(B246="C",I246,(+'PASO 1&gt;COPIAR MIS COMPROBANTES'!N246*'PASO 1&gt;COPIAR MIS COMPROBANTES'!J246)))),"")</f>
        <v>0</v>
      </c>
      <c r="O246" s="8">
        <f>IFERROR(+'PASO 1&gt;COPIAR MIS COMPROBANTES'!S246*'PASO 1&gt;COPIAR MIS COMPROBANTES'!J246,"")</f>
        <v>0</v>
      </c>
      <c r="P246" s="8">
        <f>IFERROR(+'PASO 1&gt;COPIAR MIS COMPROBANTES'!M246*'PASO 1&gt;COPIAR MIS COMPROBANTES'!J246,"")</f>
        <v>0</v>
      </c>
      <c r="Q246" s="20" t="str">
        <f>IF(D246&lt;&gt;0,Tablas!$H$3,"")</f>
        <v/>
      </c>
      <c r="R246" s="21"/>
    </row>
    <row r="247" spans="1:18">
      <c r="A247" s="5" t="str">
        <f>IFERROR(VLOOKUP('PASO 1&gt;COPIAR MIS COMPROBANTES'!B247,Tablas!$C:$D,2,FALSE),"")</f>
        <v/>
      </c>
      <c r="B247" s="5" t="str">
        <f>IFERROR(VLOOKUP('PASO 1&gt;COPIAR MIS COMPROBANTES'!B247,Tablas!$C:$E,3,FALSE),"")</f>
        <v/>
      </c>
      <c r="C247" s="6">
        <f>IFERROR('PASO 1&gt;COPIAR MIS COMPROBANTES'!I247,"")</f>
        <v>0</v>
      </c>
      <c r="D247" s="15">
        <f>IFERROR('PASO 1&gt;COPIAR MIS COMPROBANTES'!H247,"")</f>
        <v>0</v>
      </c>
      <c r="E247" t="str">
        <f>IFERROR(CONCATENATE(REPT(0,4-LEN('PASO 1&gt;COPIAR MIS COMPROBANTES'!C247)),'PASO 1&gt;COPIAR MIS COMPROBANTES'!C247)&amp;"-"&amp;CONCATENATE(REPT(0,8-LEN('PASO 1&gt;COPIAR MIS COMPROBANTES'!D247)),'PASO 1&gt;COPIAR MIS COMPROBANTES'!D247),"")</f>
        <v>0000-00000000</v>
      </c>
      <c r="F247" s="7">
        <f>IFERROR('PASO 1&gt;COPIAR MIS COMPROBANTES'!A247,"")</f>
        <v>0</v>
      </c>
      <c r="G247" s="7">
        <f t="shared" si="3"/>
        <v>0</v>
      </c>
      <c r="H247" s="6" t="str">
        <f>IF(D247&lt;&gt;0,Tablas!$H$1,"")</f>
        <v/>
      </c>
      <c r="I247" s="8">
        <f>IFERROR(+'PASO 1&gt;COPIAR MIS COMPROBANTES'!P247*'PASO 1&gt;COPIAR MIS COMPROBANTES'!J247,"")</f>
        <v>0</v>
      </c>
      <c r="J247" s="8">
        <f>IFERROR(_xlfn.IFS('PASO 1&gt;COPIAR MIS COMPROBANTES'!O247=0,0,'PASO 1&gt;COPIAR MIS COMPROBANTES'!R247&gt;1.15,0,'PASO 1&gt;COPIAR MIS COMPROBANTES'!R247&lt;1.14,'PASO 1&gt;COPIAR MIS COMPROBANTES'!O247)*'PASO 1&gt;COPIAR MIS COMPROBANTES'!J247,"")</f>
        <v>0</v>
      </c>
      <c r="K247" s="8">
        <f>IFERROR(_xlfn.IFS('PASO 1&gt;COPIAR MIS COMPROBANTES'!O247=0,0,'PASO 1&gt;COPIAR MIS COMPROBANTES'!R247&lt;1.15,0,'PASO 1&gt;COPIAR MIS COMPROBANTES'!R247&gt;1.25,0,'PASO 1&gt;COPIAR MIS COMPROBANTES'!R247&gt;1.16,'PASO 1&gt;COPIAR MIS COMPROBANTES'!O247)*'PASO 1&gt;COPIAR MIS COMPROBANTES'!J247,"")</f>
        <v>0</v>
      </c>
      <c r="L247" s="8">
        <f>IFERROR(_xlfn.IFS('PASO 1&gt;COPIAR MIS COMPROBANTES'!O247=0,0,'PASO 1&gt;COPIAR MIS COMPROBANTES'!R247&lt;1.23,0,'PASO 1&gt;COPIAR MIS COMPROBANTES'!R247&gt;1.25,'PASO 1&gt;COPIAR MIS COMPROBANTES'!O247)*'PASO 1&gt;COPIAR MIS COMPROBANTES'!J247,"")</f>
        <v>0</v>
      </c>
      <c r="M247" s="8">
        <f>IFERROR(IF((J247+K247+L247)=0,0,(+'PASO 1&gt;COPIAR MIS COMPROBANTES'!L247*'PASO 1&gt;COPIAR MIS COMPROBANTES'!J247)),"")</f>
        <v>0</v>
      </c>
      <c r="N247" s="8">
        <f>IFERROR(IF((J247+K247+L247+M247)=0,I247,(IF(B247="C",I247,(+'PASO 1&gt;COPIAR MIS COMPROBANTES'!N247*'PASO 1&gt;COPIAR MIS COMPROBANTES'!J247)))),"")</f>
        <v>0</v>
      </c>
      <c r="O247" s="8">
        <f>IFERROR(+'PASO 1&gt;COPIAR MIS COMPROBANTES'!S247*'PASO 1&gt;COPIAR MIS COMPROBANTES'!J247,"")</f>
        <v>0</v>
      </c>
      <c r="P247" s="8">
        <f>IFERROR(+'PASO 1&gt;COPIAR MIS COMPROBANTES'!M247*'PASO 1&gt;COPIAR MIS COMPROBANTES'!J247,"")</f>
        <v>0</v>
      </c>
      <c r="Q247" s="20" t="str">
        <f>IF(D247&lt;&gt;0,Tablas!$H$3,"")</f>
        <v/>
      </c>
      <c r="R247" s="21"/>
    </row>
    <row r="248" spans="1:18">
      <c r="A248" s="5" t="str">
        <f>IFERROR(VLOOKUP('PASO 1&gt;COPIAR MIS COMPROBANTES'!B248,Tablas!$C:$D,2,FALSE),"")</f>
        <v/>
      </c>
      <c r="B248" s="5" t="str">
        <f>IFERROR(VLOOKUP('PASO 1&gt;COPIAR MIS COMPROBANTES'!B248,Tablas!$C:$E,3,FALSE),"")</f>
        <v/>
      </c>
      <c r="C248" s="6">
        <f>IFERROR('PASO 1&gt;COPIAR MIS COMPROBANTES'!I248,"")</f>
        <v>0</v>
      </c>
      <c r="D248" s="15">
        <f>IFERROR('PASO 1&gt;COPIAR MIS COMPROBANTES'!H248,"")</f>
        <v>0</v>
      </c>
      <c r="E248" t="str">
        <f>IFERROR(CONCATENATE(REPT(0,4-LEN('PASO 1&gt;COPIAR MIS COMPROBANTES'!C248)),'PASO 1&gt;COPIAR MIS COMPROBANTES'!C248)&amp;"-"&amp;CONCATENATE(REPT(0,8-LEN('PASO 1&gt;COPIAR MIS COMPROBANTES'!D248)),'PASO 1&gt;COPIAR MIS COMPROBANTES'!D248),"")</f>
        <v>0000-00000000</v>
      </c>
      <c r="F248" s="7">
        <f>IFERROR('PASO 1&gt;COPIAR MIS COMPROBANTES'!A248,"")</f>
        <v>0</v>
      </c>
      <c r="G248" s="7">
        <f t="shared" si="3"/>
        <v>0</v>
      </c>
      <c r="H248" s="6" t="str">
        <f>IF(D248&lt;&gt;0,Tablas!$H$1,"")</f>
        <v/>
      </c>
      <c r="I248" s="8">
        <f>IFERROR(+'PASO 1&gt;COPIAR MIS COMPROBANTES'!P248*'PASO 1&gt;COPIAR MIS COMPROBANTES'!J248,"")</f>
        <v>0</v>
      </c>
      <c r="J248" s="8">
        <f>IFERROR(_xlfn.IFS('PASO 1&gt;COPIAR MIS COMPROBANTES'!O248=0,0,'PASO 1&gt;COPIAR MIS COMPROBANTES'!R248&gt;1.15,0,'PASO 1&gt;COPIAR MIS COMPROBANTES'!R248&lt;1.14,'PASO 1&gt;COPIAR MIS COMPROBANTES'!O248)*'PASO 1&gt;COPIAR MIS COMPROBANTES'!J248,"")</f>
        <v>0</v>
      </c>
      <c r="K248" s="8">
        <f>IFERROR(_xlfn.IFS('PASO 1&gt;COPIAR MIS COMPROBANTES'!O248=0,0,'PASO 1&gt;COPIAR MIS COMPROBANTES'!R248&lt;1.15,0,'PASO 1&gt;COPIAR MIS COMPROBANTES'!R248&gt;1.25,0,'PASO 1&gt;COPIAR MIS COMPROBANTES'!R248&gt;1.16,'PASO 1&gt;COPIAR MIS COMPROBANTES'!O248)*'PASO 1&gt;COPIAR MIS COMPROBANTES'!J248,"")</f>
        <v>0</v>
      </c>
      <c r="L248" s="8">
        <f>IFERROR(_xlfn.IFS('PASO 1&gt;COPIAR MIS COMPROBANTES'!O248=0,0,'PASO 1&gt;COPIAR MIS COMPROBANTES'!R248&lt;1.23,0,'PASO 1&gt;COPIAR MIS COMPROBANTES'!R248&gt;1.25,'PASO 1&gt;COPIAR MIS COMPROBANTES'!O248)*'PASO 1&gt;COPIAR MIS COMPROBANTES'!J248,"")</f>
        <v>0</v>
      </c>
      <c r="M248" s="8">
        <f>IFERROR(IF((J248+K248+L248)=0,0,(+'PASO 1&gt;COPIAR MIS COMPROBANTES'!L248*'PASO 1&gt;COPIAR MIS COMPROBANTES'!J248)),"")</f>
        <v>0</v>
      </c>
      <c r="N248" s="8">
        <f>IFERROR(IF((J248+K248+L248+M248)=0,I248,(IF(B248="C",I248,(+'PASO 1&gt;COPIAR MIS COMPROBANTES'!N248*'PASO 1&gt;COPIAR MIS COMPROBANTES'!J248)))),"")</f>
        <v>0</v>
      </c>
      <c r="O248" s="8">
        <f>IFERROR(+'PASO 1&gt;COPIAR MIS COMPROBANTES'!S248*'PASO 1&gt;COPIAR MIS COMPROBANTES'!J248,"")</f>
        <v>0</v>
      </c>
      <c r="P248" s="8">
        <f>IFERROR(+'PASO 1&gt;COPIAR MIS COMPROBANTES'!M248*'PASO 1&gt;COPIAR MIS COMPROBANTES'!J248,"")</f>
        <v>0</v>
      </c>
      <c r="Q248" s="20" t="str">
        <f>IF(D248&lt;&gt;0,Tablas!$H$3,"")</f>
        <v/>
      </c>
      <c r="R248" s="21"/>
    </row>
    <row r="249" spans="1:18">
      <c r="A249" s="5" t="str">
        <f>IFERROR(VLOOKUP('PASO 1&gt;COPIAR MIS COMPROBANTES'!B249,Tablas!$C:$D,2,FALSE),"")</f>
        <v/>
      </c>
      <c r="B249" s="5" t="str">
        <f>IFERROR(VLOOKUP('PASO 1&gt;COPIAR MIS COMPROBANTES'!B249,Tablas!$C:$E,3,FALSE),"")</f>
        <v/>
      </c>
      <c r="C249" s="6">
        <f>IFERROR('PASO 1&gt;COPIAR MIS COMPROBANTES'!I249,"")</f>
        <v>0</v>
      </c>
      <c r="D249" s="15">
        <f>IFERROR('PASO 1&gt;COPIAR MIS COMPROBANTES'!H249,"")</f>
        <v>0</v>
      </c>
      <c r="E249" t="str">
        <f>IFERROR(CONCATENATE(REPT(0,4-LEN('PASO 1&gt;COPIAR MIS COMPROBANTES'!C249)),'PASO 1&gt;COPIAR MIS COMPROBANTES'!C249)&amp;"-"&amp;CONCATENATE(REPT(0,8-LEN('PASO 1&gt;COPIAR MIS COMPROBANTES'!D249)),'PASO 1&gt;COPIAR MIS COMPROBANTES'!D249),"")</f>
        <v>0000-00000000</v>
      </c>
      <c r="F249" s="7">
        <f>IFERROR('PASO 1&gt;COPIAR MIS COMPROBANTES'!A249,"")</f>
        <v>0</v>
      </c>
      <c r="G249" s="7">
        <f t="shared" si="3"/>
        <v>0</v>
      </c>
      <c r="H249" s="6" t="str">
        <f>IF(D249&lt;&gt;0,Tablas!$H$1,"")</f>
        <v/>
      </c>
      <c r="I249" s="8">
        <f>IFERROR(+'PASO 1&gt;COPIAR MIS COMPROBANTES'!P249*'PASO 1&gt;COPIAR MIS COMPROBANTES'!J249,"")</f>
        <v>0</v>
      </c>
      <c r="J249" s="8">
        <f>IFERROR(_xlfn.IFS('PASO 1&gt;COPIAR MIS COMPROBANTES'!O249=0,0,'PASO 1&gt;COPIAR MIS COMPROBANTES'!R249&gt;1.15,0,'PASO 1&gt;COPIAR MIS COMPROBANTES'!R249&lt;1.14,'PASO 1&gt;COPIAR MIS COMPROBANTES'!O249)*'PASO 1&gt;COPIAR MIS COMPROBANTES'!J249,"")</f>
        <v>0</v>
      </c>
      <c r="K249" s="8">
        <f>IFERROR(_xlfn.IFS('PASO 1&gt;COPIAR MIS COMPROBANTES'!O249=0,0,'PASO 1&gt;COPIAR MIS COMPROBANTES'!R249&lt;1.15,0,'PASO 1&gt;COPIAR MIS COMPROBANTES'!R249&gt;1.25,0,'PASO 1&gt;COPIAR MIS COMPROBANTES'!R249&gt;1.16,'PASO 1&gt;COPIAR MIS COMPROBANTES'!O249)*'PASO 1&gt;COPIAR MIS COMPROBANTES'!J249,"")</f>
        <v>0</v>
      </c>
      <c r="L249" s="8">
        <f>IFERROR(_xlfn.IFS('PASO 1&gt;COPIAR MIS COMPROBANTES'!O249=0,0,'PASO 1&gt;COPIAR MIS COMPROBANTES'!R249&lt;1.23,0,'PASO 1&gt;COPIAR MIS COMPROBANTES'!R249&gt;1.25,'PASO 1&gt;COPIAR MIS COMPROBANTES'!O249)*'PASO 1&gt;COPIAR MIS COMPROBANTES'!J249,"")</f>
        <v>0</v>
      </c>
      <c r="M249" s="8">
        <f>IFERROR(IF((J249+K249+L249)=0,0,(+'PASO 1&gt;COPIAR MIS COMPROBANTES'!L249*'PASO 1&gt;COPIAR MIS COMPROBANTES'!J249)),"")</f>
        <v>0</v>
      </c>
      <c r="N249" s="8">
        <f>IFERROR(IF((J249+K249+L249+M249)=0,I249,(IF(B249="C",I249,(+'PASO 1&gt;COPIAR MIS COMPROBANTES'!N249*'PASO 1&gt;COPIAR MIS COMPROBANTES'!J249)))),"")</f>
        <v>0</v>
      </c>
      <c r="O249" s="8">
        <f>IFERROR(+'PASO 1&gt;COPIAR MIS COMPROBANTES'!S249*'PASO 1&gt;COPIAR MIS COMPROBANTES'!J249,"")</f>
        <v>0</v>
      </c>
      <c r="P249" s="8">
        <f>IFERROR(+'PASO 1&gt;COPIAR MIS COMPROBANTES'!M249*'PASO 1&gt;COPIAR MIS COMPROBANTES'!J249,"")</f>
        <v>0</v>
      </c>
      <c r="Q249" s="20" t="str">
        <f>IF(D249&lt;&gt;0,Tablas!$H$3,"")</f>
        <v/>
      </c>
      <c r="R249" s="21"/>
    </row>
    <row r="250" spans="1:18">
      <c r="A250" s="5" t="str">
        <f>IFERROR(VLOOKUP('PASO 1&gt;COPIAR MIS COMPROBANTES'!B250,Tablas!$C:$D,2,FALSE),"")</f>
        <v/>
      </c>
      <c r="B250" s="5" t="str">
        <f>IFERROR(VLOOKUP('PASO 1&gt;COPIAR MIS COMPROBANTES'!B250,Tablas!$C:$E,3,FALSE),"")</f>
        <v/>
      </c>
      <c r="C250" s="6">
        <f>IFERROR('PASO 1&gt;COPIAR MIS COMPROBANTES'!I250,"")</f>
        <v>0</v>
      </c>
      <c r="D250" s="15">
        <f>IFERROR('PASO 1&gt;COPIAR MIS COMPROBANTES'!H250,"")</f>
        <v>0</v>
      </c>
      <c r="E250" t="str">
        <f>IFERROR(CONCATENATE(REPT(0,4-LEN('PASO 1&gt;COPIAR MIS COMPROBANTES'!C250)),'PASO 1&gt;COPIAR MIS COMPROBANTES'!C250)&amp;"-"&amp;CONCATENATE(REPT(0,8-LEN('PASO 1&gt;COPIAR MIS COMPROBANTES'!D250)),'PASO 1&gt;COPIAR MIS COMPROBANTES'!D250),"")</f>
        <v>0000-00000000</v>
      </c>
      <c r="F250" s="7">
        <f>IFERROR('PASO 1&gt;COPIAR MIS COMPROBANTES'!A250,"")</f>
        <v>0</v>
      </c>
      <c r="G250" s="7">
        <f t="shared" si="3"/>
        <v>0</v>
      </c>
      <c r="H250" s="6" t="str">
        <f>IF(D250&lt;&gt;0,Tablas!$H$1,"")</f>
        <v/>
      </c>
      <c r="I250" s="8">
        <f>IFERROR(+'PASO 1&gt;COPIAR MIS COMPROBANTES'!P250*'PASO 1&gt;COPIAR MIS COMPROBANTES'!J250,"")</f>
        <v>0</v>
      </c>
      <c r="J250" s="8">
        <f>IFERROR(_xlfn.IFS('PASO 1&gt;COPIAR MIS COMPROBANTES'!O250=0,0,'PASO 1&gt;COPIAR MIS COMPROBANTES'!R250&gt;1.15,0,'PASO 1&gt;COPIAR MIS COMPROBANTES'!R250&lt;1.14,'PASO 1&gt;COPIAR MIS COMPROBANTES'!O250)*'PASO 1&gt;COPIAR MIS COMPROBANTES'!J250,"")</f>
        <v>0</v>
      </c>
      <c r="K250" s="8">
        <f>IFERROR(_xlfn.IFS('PASO 1&gt;COPIAR MIS COMPROBANTES'!O250=0,0,'PASO 1&gt;COPIAR MIS COMPROBANTES'!R250&lt;1.15,0,'PASO 1&gt;COPIAR MIS COMPROBANTES'!R250&gt;1.25,0,'PASO 1&gt;COPIAR MIS COMPROBANTES'!R250&gt;1.16,'PASO 1&gt;COPIAR MIS COMPROBANTES'!O250)*'PASO 1&gt;COPIAR MIS COMPROBANTES'!J250,"")</f>
        <v>0</v>
      </c>
      <c r="L250" s="8">
        <f>IFERROR(_xlfn.IFS('PASO 1&gt;COPIAR MIS COMPROBANTES'!O250=0,0,'PASO 1&gt;COPIAR MIS COMPROBANTES'!R250&lt;1.23,0,'PASO 1&gt;COPIAR MIS COMPROBANTES'!R250&gt;1.25,'PASO 1&gt;COPIAR MIS COMPROBANTES'!O250)*'PASO 1&gt;COPIAR MIS COMPROBANTES'!J250,"")</f>
        <v>0</v>
      </c>
      <c r="M250" s="8">
        <f>IFERROR(IF((J250+K250+L250)=0,0,(+'PASO 1&gt;COPIAR MIS COMPROBANTES'!L250*'PASO 1&gt;COPIAR MIS COMPROBANTES'!J250)),"")</f>
        <v>0</v>
      </c>
      <c r="N250" s="8">
        <f>IFERROR(IF((J250+K250+L250+M250)=0,I250,(IF(B250="C",I250,(+'PASO 1&gt;COPIAR MIS COMPROBANTES'!N250*'PASO 1&gt;COPIAR MIS COMPROBANTES'!J250)))),"")</f>
        <v>0</v>
      </c>
      <c r="O250" s="8">
        <f>IFERROR(+'PASO 1&gt;COPIAR MIS COMPROBANTES'!S250*'PASO 1&gt;COPIAR MIS COMPROBANTES'!J250,"")</f>
        <v>0</v>
      </c>
      <c r="P250" s="8">
        <f>IFERROR(+'PASO 1&gt;COPIAR MIS COMPROBANTES'!M250*'PASO 1&gt;COPIAR MIS COMPROBANTES'!J250,"")</f>
        <v>0</v>
      </c>
      <c r="Q250" s="20" t="str">
        <f>IF(D250&lt;&gt;0,Tablas!$H$3,"")</f>
        <v/>
      </c>
      <c r="R250" s="21"/>
    </row>
    <row r="251" spans="1:18">
      <c r="A251" s="5" t="str">
        <f>IFERROR(VLOOKUP('PASO 1&gt;COPIAR MIS COMPROBANTES'!B251,Tablas!$C:$D,2,FALSE),"")</f>
        <v/>
      </c>
      <c r="B251" s="5" t="str">
        <f>IFERROR(VLOOKUP('PASO 1&gt;COPIAR MIS COMPROBANTES'!B251,Tablas!$C:$E,3,FALSE),"")</f>
        <v/>
      </c>
      <c r="C251" s="6">
        <f>IFERROR('PASO 1&gt;COPIAR MIS COMPROBANTES'!I251,"")</f>
        <v>0</v>
      </c>
      <c r="D251" s="15">
        <f>IFERROR('PASO 1&gt;COPIAR MIS COMPROBANTES'!H251,"")</f>
        <v>0</v>
      </c>
      <c r="E251" t="str">
        <f>IFERROR(CONCATENATE(REPT(0,4-LEN('PASO 1&gt;COPIAR MIS COMPROBANTES'!C251)),'PASO 1&gt;COPIAR MIS COMPROBANTES'!C251)&amp;"-"&amp;CONCATENATE(REPT(0,8-LEN('PASO 1&gt;COPIAR MIS COMPROBANTES'!D251)),'PASO 1&gt;COPIAR MIS COMPROBANTES'!D251),"")</f>
        <v>0000-00000000</v>
      </c>
      <c r="F251" s="7">
        <f>IFERROR('PASO 1&gt;COPIAR MIS COMPROBANTES'!A251,"")</f>
        <v>0</v>
      </c>
      <c r="G251" s="7">
        <f t="shared" si="3"/>
        <v>0</v>
      </c>
      <c r="H251" s="6" t="str">
        <f>IF(D251&lt;&gt;0,Tablas!$H$1,"")</f>
        <v/>
      </c>
      <c r="I251" s="8">
        <f>IFERROR(+'PASO 1&gt;COPIAR MIS COMPROBANTES'!P251*'PASO 1&gt;COPIAR MIS COMPROBANTES'!J251,"")</f>
        <v>0</v>
      </c>
      <c r="J251" s="8">
        <f>IFERROR(_xlfn.IFS('PASO 1&gt;COPIAR MIS COMPROBANTES'!O251=0,0,'PASO 1&gt;COPIAR MIS COMPROBANTES'!R251&gt;1.15,0,'PASO 1&gt;COPIAR MIS COMPROBANTES'!R251&lt;1.14,'PASO 1&gt;COPIAR MIS COMPROBANTES'!O251)*'PASO 1&gt;COPIAR MIS COMPROBANTES'!J251,"")</f>
        <v>0</v>
      </c>
      <c r="K251" s="8">
        <f>IFERROR(_xlfn.IFS('PASO 1&gt;COPIAR MIS COMPROBANTES'!O251=0,0,'PASO 1&gt;COPIAR MIS COMPROBANTES'!R251&lt;1.15,0,'PASO 1&gt;COPIAR MIS COMPROBANTES'!R251&gt;1.25,0,'PASO 1&gt;COPIAR MIS COMPROBANTES'!R251&gt;1.16,'PASO 1&gt;COPIAR MIS COMPROBANTES'!O251)*'PASO 1&gt;COPIAR MIS COMPROBANTES'!J251,"")</f>
        <v>0</v>
      </c>
      <c r="L251" s="8">
        <f>IFERROR(_xlfn.IFS('PASO 1&gt;COPIAR MIS COMPROBANTES'!O251=0,0,'PASO 1&gt;COPIAR MIS COMPROBANTES'!R251&lt;1.23,0,'PASO 1&gt;COPIAR MIS COMPROBANTES'!R251&gt;1.25,'PASO 1&gt;COPIAR MIS COMPROBANTES'!O251)*'PASO 1&gt;COPIAR MIS COMPROBANTES'!J251,"")</f>
        <v>0</v>
      </c>
      <c r="M251" s="8">
        <f>IFERROR(IF((J251+K251+L251)=0,0,(+'PASO 1&gt;COPIAR MIS COMPROBANTES'!L251*'PASO 1&gt;COPIAR MIS COMPROBANTES'!J251)),"")</f>
        <v>0</v>
      </c>
      <c r="N251" s="8">
        <f>IFERROR(IF((J251+K251+L251+M251)=0,I251,(IF(B251="C",I251,(+'PASO 1&gt;COPIAR MIS COMPROBANTES'!N251*'PASO 1&gt;COPIAR MIS COMPROBANTES'!J251)))),"")</f>
        <v>0</v>
      </c>
      <c r="O251" s="8">
        <f>IFERROR(+'PASO 1&gt;COPIAR MIS COMPROBANTES'!S251*'PASO 1&gt;COPIAR MIS COMPROBANTES'!J251,"")</f>
        <v>0</v>
      </c>
      <c r="P251" s="8">
        <f>IFERROR(+'PASO 1&gt;COPIAR MIS COMPROBANTES'!M251*'PASO 1&gt;COPIAR MIS COMPROBANTES'!J251,"")</f>
        <v>0</v>
      </c>
      <c r="Q251" s="20" t="str">
        <f>IF(D251&lt;&gt;0,Tablas!$H$3,"")</f>
        <v/>
      </c>
      <c r="R251" s="21"/>
    </row>
    <row r="252" spans="1:18">
      <c r="A252" s="5" t="str">
        <f>IFERROR(VLOOKUP('PASO 1&gt;COPIAR MIS COMPROBANTES'!B252,Tablas!$C:$D,2,FALSE),"")</f>
        <v/>
      </c>
      <c r="B252" s="5" t="str">
        <f>IFERROR(VLOOKUP('PASO 1&gt;COPIAR MIS COMPROBANTES'!B252,Tablas!$C:$E,3,FALSE),"")</f>
        <v/>
      </c>
      <c r="C252" s="6">
        <f>IFERROR('PASO 1&gt;COPIAR MIS COMPROBANTES'!I252,"")</f>
        <v>0</v>
      </c>
      <c r="D252" s="15">
        <f>IFERROR('PASO 1&gt;COPIAR MIS COMPROBANTES'!H252,"")</f>
        <v>0</v>
      </c>
      <c r="E252" t="str">
        <f>IFERROR(CONCATENATE(REPT(0,4-LEN('PASO 1&gt;COPIAR MIS COMPROBANTES'!C252)),'PASO 1&gt;COPIAR MIS COMPROBANTES'!C252)&amp;"-"&amp;CONCATENATE(REPT(0,8-LEN('PASO 1&gt;COPIAR MIS COMPROBANTES'!D252)),'PASO 1&gt;COPIAR MIS COMPROBANTES'!D252),"")</f>
        <v>0000-00000000</v>
      </c>
      <c r="F252" s="7">
        <f>IFERROR('PASO 1&gt;COPIAR MIS COMPROBANTES'!A252,"")</f>
        <v>0</v>
      </c>
      <c r="G252" s="7">
        <f t="shared" si="3"/>
        <v>0</v>
      </c>
      <c r="H252" s="6" t="str">
        <f>IF(D252&lt;&gt;0,Tablas!$H$1,"")</f>
        <v/>
      </c>
      <c r="I252" s="8">
        <f>IFERROR(+'PASO 1&gt;COPIAR MIS COMPROBANTES'!P252*'PASO 1&gt;COPIAR MIS COMPROBANTES'!J252,"")</f>
        <v>0</v>
      </c>
      <c r="J252" s="8">
        <f>IFERROR(_xlfn.IFS('PASO 1&gt;COPIAR MIS COMPROBANTES'!O252=0,0,'PASO 1&gt;COPIAR MIS COMPROBANTES'!R252&gt;1.15,0,'PASO 1&gt;COPIAR MIS COMPROBANTES'!R252&lt;1.14,'PASO 1&gt;COPIAR MIS COMPROBANTES'!O252)*'PASO 1&gt;COPIAR MIS COMPROBANTES'!J252,"")</f>
        <v>0</v>
      </c>
      <c r="K252" s="8">
        <f>IFERROR(_xlfn.IFS('PASO 1&gt;COPIAR MIS COMPROBANTES'!O252=0,0,'PASO 1&gt;COPIAR MIS COMPROBANTES'!R252&lt;1.15,0,'PASO 1&gt;COPIAR MIS COMPROBANTES'!R252&gt;1.25,0,'PASO 1&gt;COPIAR MIS COMPROBANTES'!R252&gt;1.16,'PASO 1&gt;COPIAR MIS COMPROBANTES'!O252)*'PASO 1&gt;COPIAR MIS COMPROBANTES'!J252,"")</f>
        <v>0</v>
      </c>
      <c r="L252" s="8">
        <f>IFERROR(_xlfn.IFS('PASO 1&gt;COPIAR MIS COMPROBANTES'!O252=0,0,'PASO 1&gt;COPIAR MIS COMPROBANTES'!R252&lt;1.23,0,'PASO 1&gt;COPIAR MIS COMPROBANTES'!R252&gt;1.25,'PASO 1&gt;COPIAR MIS COMPROBANTES'!O252)*'PASO 1&gt;COPIAR MIS COMPROBANTES'!J252,"")</f>
        <v>0</v>
      </c>
      <c r="M252" s="8">
        <f>IFERROR(IF((J252+K252+L252)=0,0,(+'PASO 1&gt;COPIAR MIS COMPROBANTES'!L252*'PASO 1&gt;COPIAR MIS COMPROBANTES'!J252)),"")</f>
        <v>0</v>
      </c>
      <c r="N252" s="8">
        <f>IFERROR(IF((J252+K252+L252+M252)=0,I252,(IF(B252="C",I252,(+'PASO 1&gt;COPIAR MIS COMPROBANTES'!N252*'PASO 1&gt;COPIAR MIS COMPROBANTES'!J252)))),"")</f>
        <v>0</v>
      </c>
      <c r="O252" s="8">
        <f>IFERROR(+'PASO 1&gt;COPIAR MIS COMPROBANTES'!S252*'PASO 1&gt;COPIAR MIS COMPROBANTES'!J252,"")</f>
        <v>0</v>
      </c>
      <c r="P252" s="8">
        <f>IFERROR(+'PASO 1&gt;COPIAR MIS COMPROBANTES'!M252*'PASO 1&gt;COPIAR MIS COMPROBANTES'!J252,"")</f>
        <v>0</v>
      </c>
      <c r="Q252" s="20" t="str">
        <f>IF(D252&lt;&gt;0,Tablas!$H$3,"")</f>
        <v/>
      </c>
      <c r="R252" s="21"/>
    </row>
    <row r="253" spans="1:18">
      <c r="A253" s="5" t="str">
        <f>IFERROR(VLOOKUP('PASO 1&gt;COPIAR MIS COMPROBANTES'!B253,Tablas!$C:$D,2,FALSE),"")</f>
        <v/>
      </c>
      <c r="B253" s="5" t="str">
        <f>IFERROR(VLOOKUP('PASO 1&gt;COPIAR MIS COMPROBANTES'!B253,Tablas!$C:$E,3,FALSE),"")</f>
        <v/>
      </c>
      <c r="C253" s="6">
        <f>IFERROR('PASO 1&gt;COPIAR MIS COMPROBANTES'!I253,"")</f>
        <v>0</v>
      </c>
      <c r="D253" s="15">
        <f>IFERROR('PASO 1&gt;COPIAR MIS COMPROBANTES'!H253,"")</f>
        <v>0</v>
      </c>
      <c r="E253" t="str">
        <f>IFERROR(CONCATENATE(REPT(0,4-LEN('PASO 1&gt;COPIAR MIS COMPROBANTES'!C253)),'PASO 1&gt;COPIAR MIS COMPROBANTES'!C253)&amp;"-"&amp;CONCATENATE(REPT(0,8-LEN('PASO 1&gt;COPIAR MIS COMPROBANTES'!D253)),'PASO 1&gt;COPIAR MIS COMPROBANTES'!D253),"")</f>
        <v>0000-00000000</v>
      </c>
      <c r="F253" s="7">
        <f>IFERROR('PASO 1&gt;COPIAR MIS COMPROBANTES'!A253,"")</f>
        <v>0</v>
      </c>
      <c r="G253" s="7">
        <f t="shared" si="3"/>
        <v>0</v>
      </c>
      <c r="H253" s="6" t="str">
        <f>IF(D253&lt;&gt;0,Tablas!$H$1,"")</f>
        <v/>
      </c>
      <c r="I253" s="8">
        <f>IFERROR(+'PASO 1&gt;COPIAR MIS COMPROBANTES'!P253*'PASO 1&gt;COPIAR MIS COMPROBANTES'!J253,"")</f>
        <v>0</v>
      </c>
      <c r="J253" s="8">
        <f>IFERROR(_xlfn.IFS('PASO 1&gt;COPIAR MIS COMPROBANTES'!O253=0,0,'PASO 1&gt;COPIAR MIS COMPROBANTES'!R253&gt;1.15,0,'PASO 1&gt;COPIAR MIS COMPROBANTES'!R253&lt;1.14,'PASO 1&gt;COPIAR MIS COMPROBANTES'!O253)*'PASO 1&gt;COPIAR MIS COMPROBANTES'!J253,"")</f>
        <v>0</v>
      </c>
      <c r="K253" s="8">
        <f>IFERROR(_xlfn.IFS('PASO 1&gt;COPIAR MIS COMPROBANTES'!O253=0,0,'PASO 1&gt;COPIAR MIS COMPROBANTES'!R253&lt;1.15,0,'PASO 1&gt;COPIAR MIS COMPROBANTES'!R253&gt;1.25,0,'PASO 1&gt;COPIAR MIS COMPROBANTES'!R253&gt;1.16,'PASO 1&gt;COPIAR MIS COMPROBANTES'!O253)*'PASO 1&gt;COPIAR MIS COMPROBANTES'!J253,"")</f>
        <v>0</v>
      </c>
      <c r="L253" s="8">
        <f>IFERROR(_xlfn.IFS('PASO 1&gt;COPIAR MIS COMPROBANTES'!O253=0,0,'PASO 1&gt;COPIAR MIS COMPROBANTES'!R253&lt;1.23,0,'PASO 1&gt;COPIAR MIS COMPROBANTES'!R253&gt;1.25,'PASO 1&gt;COPIAR MIS COMPROBANTES'!O253)*'PASO 1&gt;COPIAR MIS COMPROBANTES'!J253,"")</f>
        <v>0</v>
      </c>
      <c r="M253" s="8">
        <f>IFERROR(IF((J253+K253+L253)=0,0,(+'PASO 1&gt;COPIAR MIS COMPROBANTES'!L253*'PASO 1&gt;COPIAR MIS COMPROBANTES'!J253)),"")</f>
        <v>0</v>
      </c>
      <c r="N253" s="8">
        <f>IFERROR(IF((J253+K253+L253+M253)=0,I253,(IF(B253="C",I253,(+'PASO 1&gt;COPIAR MIS COMPROBANTES'!N253*'PASO 1&gt;COPIAR MIS COMPROBANTES'!J253)))),"")</f>
        <v>0</v>
      </c>
      <c r="O253" s="8">
        <f>IFERROR(+'PASO 1&gt;COPIAR MIS COMPROBANTES'!S253*'PASO 1&gt;COPIAR MIS COMPROBANTES'!J253,"")</f>
        <v>0</v>
      </c>
      <c r="P253" s="8">
        <f>IFERROR(+'PASO 1&gt;COPIAR MIS COMPROBANTES'!M253*'PASO 1&gt;COPIAR MIS COMPROBANTES'!J253,"")</f>
        <v>0</v>
      </c>
      <c r="Q253" s="20" t="str">
        <f>IF(D253&lt;&gt;0,Tablas!$H$3,"")</f>
        <v/>
      </c>
      <c r="R253" s="21"/>
    </row>
    <row r="254" spans="1:18">
      <c r="A254" s="5" t="str">
        <f>IFERROR(VLOOKUP('PASO 1&gt;COPIAR MIS COMPROBANTES'!B254,Tablas!$C:$D,2,FALSE),"")</f>
        <v/>
      </c>
      <c r="B254" s="5" t="str">
        <f>IFERROR(VLOOKUP('PASO 1&gt;COPIAR MIS COMPROBANTES'!B254,Tablas!$C:$E,3,FALSE),"")</f>
        <v/>
      </c>
      <c r="C254" s="6">
        <f>IFERROR('PASO 1&gt;COPIAR MIS COMPROBANTES'!I254,"")</f>
        <v>0</v>
      </c>
      <c r="D254" s="15">
        <f>IFERROR('PASO 1&gt;COPIAR MIS COMPROBANTES'!H254,"")</f>
        <v>0</v>
      </c>
      <c r="E254" t="str">
        <f>IFERROR(CONCATENATE(REPT(0,4-LEN('PASO 1&gt;COPIAR MIS COMPROBANTES'!C254)),'PASO 1&gt;COPIAR MIS COMPROBANTES'!C254)&amp;"-"&amp;CONCATENATE(REPT(0,8-LEN('PASO 1&gt;COPIAR MIS COMPROBANTES'!D254)),'PASO 1&gt;COPIAR MIS COMPROBANTES'!D254),"")</f>
        <v>0000-00000000</v>
      </c>
      <c r="F254" s="7">
        <f>IFERROR('PASO 1&gt;COPIAR MIS COMPROBANTES'!A254,"")</f>
        <v>0</v>
      </c>
      <c r="G254" s="7">
        <f t="shared" si="3"/>
        <v>0</v>
      </c>
      <c r="H254" s="6" t="str">
        <f>IF(D254&lt;&gt;0,Tablas!$H$1,"")</f>
        <v/>
      </c>
      <c r="I254" s="8">
        <f>IFERROR(+'PASO 1&gt;COPIAR MIS COMPROBANTES'!P254*'PASO 1&gt;COPIAR MIS COMPROBANTES'!J254,"")</f>
        <v>0</v>
      </c>
      <c r="J254" s="8">
        <f>IFERROR(_xlfn.IFS('PASO 1&gt;COPIAR MIS COMPROBANTES'!O254=0,0,'PASO 1&gt;COPIAR MIS COMPROBANTES'!R254&gt;1.15,0,'PASO 1&gt;COPIAR MIS COMPROBANTES'!R254&lt;1.14,'PASO 1&gt;COPIAR MIS COMPROBANTES'!O254)*'PASO 1&gt;COPIAR MIS COMPROBANTES'!J254,"")</f>
        <v>0</v>
      </c>
      <c r="K254" s="8">
        <f>IFERROR(_xlfn.IFS('PASO 1&gt;COPIAR MIS COMPROBANTES'!O254=0,0,'PASO 1&gt;COPIAR MIS COMPROBANTES'!R254&lt;1.15,0,'PASO 1&gt;COPIAR MIS COMPROBANTES'!R254&gt;1.25,0,'PASO 1&gt;COPIAR MIS COMPROBANTES'!R254&gt;1.16,'PASO 1&gt;COPIAR MIS COMPROBANTES'!O254)*'PASO 1&gt;COPIAR MIS COMPROBANTES'!J254,"")</f>
        <v>0</v>
      </c>
      <c r="L254" s="8">
        <f>IFERROR(_xlfn.IFS('PASO 1&gt;COPIAR MIS COMPROBANTES'!O254=0,0,'PASO 1&gt;COPIAR MIS COMPROBANTES'!R254&lt;1.23,0,'PASO 1&gt;COPIAR MIS COMPROBANTES'!R254&gt;1.25,'PASO 1&gt;COPIAR MIS COMPROBANTES'!O254)*'PASO 1&gt;COPIAR MIS COMPROBANTES'!J254,"")</f>
        <v>0</v>
      </c>
      <c r="M254" s="8">
        <f>IFERROR(IF((J254+K254+L254)=0,0,(+'PASO 1&gt;COPIAR MIS COMPROBANTES'!L254*'PASO 1&gt;COPIAR MIS COMPROBANTES'!J254)),"")</f>
        <v>0</v>
      </c>
      <c r="N254" s="8">
        <f>IFERROR(IF((J254+K254+L254+M254)=0,I254,(IF(B254="C",I254,(+'PASO 1&gt;COPIAR MIS COMPROBANTES'!N254*'PASO 1&gt;COPIAR MIS COMPROBANTES'!J254)))),"")</f>
        <v>0</v>
      </c>
      <c r="O254" s="8">
        <f>IFERROR(+'PASO 1&gt;COPIAR MIS COMPROBANTES'!S254*'PASO 1&gt;COPIAR MIS COMPROBANTES'!J254,"")</f>
        <v>0</v>
      </c>
      <c r="P254" s="8">
        <f>IFERROR(+'PASO 1&gt;COPIAR MIS COMPROBANTES'!M254*'PASO 1&gt;COPIAR MIS COMPROBANTES'!J254,"")</f>
        <v>0</v>
      </c>
      <c r="Q254" s="20" t="str">
        <f>IF(D254&lt;&gt;0,Tablas!$H$3,"")</f>
        <v/>
      </c>
      <c r="R254" s="21"/>
    </row>
    <row r="255" spans="1:18">
      <c r="A255" s="5" t="str">
        <f>IFERROR(VLOOKUP('PASO 1&gt;COPIAR MIS COMPROBANTES'!B255,Tablas!$C:$D,2,FALSE),"")</f>
        <v/>
      </c>
      <c r="B255" s="5" t="str">
        <f>IFERROR(VLOOKUP('PASO 1&gt;COPIAR MIS COMPROBANTES'!B255,Tablas!$C:$E,3,FALSE),"")</f>
        <v/>
      </c>
      <c r="C255" s="6">
        <f>IFERROR('PASO 1&gt;COPIAR MIS COMPROBANTES'!I255,"")</f>
        <v>0</v>
      </c>
      <c r="D255" s="15">
        <f>IFERROR('PASO 1&gt;COPIAR MIS COMPROBANTES'!H255,"")</f>
        <v>0</v>
      </c>
      <c r="E255" t="str">
        <f>IFERROR(CONCATENATE(REPT(0,4-LEN('PASO 1&gt;COPIAR MIS COMPROBANTES'!C255)),'PASO 1&gt;COPIAR MIS COMPROBANTES'!C255)&amp;"-"&amp;CONCATENATE(REPT(0,8-LEN('PASO 1&gt;COPIAR MIS COMPROBANTES'!D255)),'PASO 1&gt;COPIAR MIS COMPROBANTES'!D255),"")</f>
        <v>0000-00000000</v>
      </c>
      <c r="F255" s="7">
        <f>IFERROR('PASO 1&gt;COPIAR MIS COMPROBANTES'!A255,"")</f>
        <v>0</v>
      </c>
      <c r="G255" s="7">
        <f t="shared" si="3"/>
        <v>0</v>
      </c>
      <c r="H255" s="6" t="str">
        <f>IF(D255&lt;&gt;0,Tablas!$H$1,"")</f>
        <v/>
      </c>
      <c r="I255" s="8">
        <f>IFERROR(+'PASO 1&gt;COPIAR MIS COMPROBANTES'!P255*'PASO 1&gt;COPIAR MIS COMPROBANTES'!J255,"")</f>
        <v>0</v>
      </c>
      <c r="J255" s="8">
        <f>IFERROR(_xlfn.IFS('PASO 1&gt;COPIAR MIS COMPROBANTES'!O255=0,0,'PASO 1&gt;COPIAR MIS COMPROBANTES'!R255&gt;1.15,0,'PASO 1&gt;COPIAR MIS COMPROBANTES'!R255&lt;1.14,'PASO 1&gt;COPIAR MIS COMPROBANTES'!O255)*'PASO 1&gt;COPIAR MIS COMPROBANTES'!J255,"")</f>
        <v>0</v>
      </c>
      <c r="K255" s="8">
        <f>IFERROR(_xlfn.IFS('PASO 1&gt;COPIAR MIS COMPROBANTES'!O255=0,0,'PASO 1&gt;COPIAR MIS COMPROBANTES'!R255&lt;1.15,0,'PASO 1&gt;COPIAR MIS COMPROBANTES'!R255&gt;1.25,0,'PASO 1&gt;COPIAR MIS COMPROBANTES'!R255&gt;1.16,'PASO 1&gt;COPIAR MIS COMPROBANTES'!O255)*'PASO 1&gt;COPIAR MIS COMPROBANTES'!J255,"")</f>
        <v>0</v>
      </c>
      <c r="L255" s="8">
        <f>IFERROR(_xlfn.IFS('PASO 1&gt;COPIAR MIS COMPROBANTES'!O255=0,0,'PASO 1&gt;COPIAR MIS COMPROBANTES'!R255&lt;1.23,0,'PASO 1&gt;COPIAR MIS COMPROBANTES'!R255&gt;1.25,'PASO 1&gt;COPIAR MIS COMPROBANTES'!O255)*'PASO 1&gt;COPIAR MIS COMPROBANTES'!J255,"")</f>
        <v>0</v>
      </c>
      <c r="M255" s="8">
        <f>IFERROR(IF((J255+K255+L255)=0,0,(+'PASO 1&gt;COPIAR MIS COMPROBANTES'!L255*'PASO 1&gt;COPIAR MIS COMPROBANTES'!J255)),"")</f>
        <v>0</v>
      </c>
      <c r="N255" s="8">
        <f>IFERROR(IF((J255+K255+L255+M255)=0,I255,(IF(B255="C",I255,(+'PASO 1&gt;COPIAR MIS COMPROBANTES'!N255*'PASO 1&gt;COPIAR MIS COMPROBANTES'!J255)))),"")</f>
        <v>0</v>
      </c>
      <c r="O255" s="8">
        <f>IFERROR(+'PASO 1&gt;COPIAR MIS COMPROBANTES'!S255*'PASO 1&gt;COPIAR MIS COMPROBANTES'!J255,"")</f>
        <v>0</v>
      </c>
      <c r="P255" s="8">
        <f>IFERROR(+'PASO 1&gt;COPIAR MIS COMPROBANTES'!M255*'PASO 1&gt;COPIAR MIS COMPROBANTES'!J255,"")</f>
        <v>0</v>
      </c>
      <c r="Q255" s="20" t="str">
        <f>IF(D255&lt;&gt;0,Tablas!$H$3,"")</f>
        <v/>
      </c>
      <c r="R255" s="21"/>
    </row>
    <row r="256" spans="1:18">
      <c r="A256" s="5" t="str">
        <f>IFERROR(VLOOKUP('PASO 1&gt;COPIAR MIS COMPROBANTES'!B256,Tablas!$C:$D,2,FALSE),"")</f>
        <v/>
      </c>
      <c r="B256" s="5" t="str">
        <f>IFERROR(VLOOKUP('PASO 1&gt;COPIAR MIS COMPROBANTES'!B256,Tablas!$C:$E,3,FALSE),"")</f>
        <v/>
      </c>
      <c r="C256" s="6">
        <f>IFERROR('PASO 1&gt;COPIAR MIS COMPROBANTES'!I256,"")</f>
        <v>0</v>
      </c>
      <c r="D256" s="15">
        <f>IFERROR('PASO 1&gt;COPIAR MIS COMPROBANTES'!H256,"")</f>
        <v>0</v>
      </c>
      <c r="E256" t="str">
        <f>IFERROR(CONCATENATE(REPT(0,4-LEN('PASO 1&gt;COPIAR MIS COMPROBANTES'!C256)),'PASO 1&gt;COPIAR MIS COMPROBANTES'!C256)&amp;"-"&amp;CONCATENATE(REPT(0,8-LEN('PASO 1&gt;COPIAR MIS COMPROBANTES'!D256)),'PASO 1&gt;COPIAR MIS COMPROBANTES'!D256),"")</f>
        <v>0000-00000000</v>
      </c>
      <c r="F256" s="7">
        <f>IFERROR('PASO 1&gt;COPIAR MIS COMPROBANTES'!A256,"")</f>
        <v>0</v>
      </c>
      <c r="G256" s="7">
        <f t="shared" si="3"/>
        <v>0</v>
      </c>
      <c r="H256" s="6" t="str">
        <f>IF(D256&lt;&gt;0,Tablas!$H$1,"")</f>
        <v/>
      </c>
      <c r="I256" s="8">
        <f>IFERROR(+'PASO 1&gt;COPIAR MIS COMPROBANTES'!P256*'PASO 1&gt;COPIAR MIS COMPROBANTES'!J256,"")</f>
        <v>0</v>
      </c>
      <c r="J256" s="8">
        <f>IFERROR(_xlfn.IFS('PASO 1&gt;COPIAR MIS COMPROBANTES'!O256=0,0,'PASO 1&gt;COPIAR MIS COMPROBANTES'!R256&gt;1.15,0,'PASO 1&gt;COPIAR MIS COMPROBANTES'!R256&lt;1.14,'PASO 1&gt;COPIAR MIS COMPROBANTES'!O256)*'PASO 1&gt;COPIAR MIS COMPROBANTES'!J256,"")</f>
        <v>0</v>
      </c>
      <c r="K256" s="8">
        <f>IFERROR(_xlfn.IFS('PASO 1&gt;COPIAR MIS COMPROBANTES'!O256=0,0,'PASO 1&gt;COPIAR MIS COMPROBANTES'!R256&lt;1.15,0,'PASO 1&gt;COPIAR MIS COMPROBANTES'!R256&gt;1.25,0,'PASO 1&gt;COPIAR MIS COMPROBANTES'!R256&gt;1.16,'PASO 1&gt;COPIAR MIS COMPROBANTES'!O256)*'PASO 1&gt;COPIAR MIS COMPROBANTES'!J256,"")</f>
        <v>0</v>
      </c>
      <c r="L256" s="8">
        <f>IFERROR(_xlfn.IFS('PASO 1&gt;COPIAR MIS COMPROBANTES'!O256=0,0,'PASO 1&gt;COPIAR MIS COMPROBANTES'!R256&lt;1.23,0,'PASO 1&gt;COPIAR MIS COMPROBANTES'!R256&gt;1.25,'PASO 1&gt;COPIAR MIS COMPROBANTES'!O256)*'PASO 1&gt;COPIAR MIS COMPROBANTES'!J256,"")</f>
        <v>0</v>
      </c>
      <c r="M256" s="8">
        <f>IFERROR(IF((J256+K256+L256)=0,0,(+'PASO 1&gt;COPIAR MIS COMPROBANTES'!L256*'PASO 1&gt;COPIAR MIS COMPROBANTES'!J256)),"")</f>
        <v>0</v>
      </c>
      <c r="N256" s="8">
        <f>IFERROR(IF((J256+K256+L256+M256)=0,I256,(IF(B256="C",I256,(+'PASO 1&gt;COPIAR MIS COMPROBANTES'!N256*'PASO 1&gt;COPIAR MIS COMPROBANTES'!J256)))),"")</f>
        <v>0</v>
      </c>
      <c r="O256" s="8">
        <f>IFERROR(+'PASO 1&gt;COPIAR MIS COMPROBANTES'!S256*'PASO 1&gt;COPIAR MIS COMPROBANTES'!J256,"")</f>
        <v>0</v>
      </c>
      <c r="P256" s="8">
        <f>IFERROR(+'PASO 1&gt;COPIAR MIS COMPROBANTES'!M256*'PASO 1&gt;COPIAR MIS COMPROBANTES'!J256,"")</f>
        <v>0</v>
      </c>
      <c r="Q256" s="20" t="str">
        <f>IF(D256&lt;&gt;0,Tablas!$H$3,"")</f>
        <v/>
      </c>
      <c r="R256" s="21"/>
    </row>
    <row r="257" spans="1:18">
      <c r="A257" s="5" t="str">
        <f>IFERROR(VLOOKUP('PASO 1&gt;COPIAR MIS COMPROBANTES'!B257,Tablas!$C:$D,2,FALSE),"")</f>
        <v/>
      </c>
      <c r="B257" s="5" t="str">
        <f>IFERROR(VLOOKUP('PASO 1&gt;COPIAR MIS COMPROBANTES'!B257,Tablas!$C:$E,3,FALSE),"")</f>
        <v/>
      </c>
      <c r="C257" s="6">
        <f>IFERROR('PASO 1&gt;COPIAR MIS COMPROBANTES'!I257,"")</f>
        <v>0</v>
      </c>
      <c r="D257" s="15">
        <f>IFERROR('PASO 1&gt;COPIAR MIS COMPROBANTES'!H257,"")</f>
        <v>0</v>
      </c>
      <c r="E257" t="str">
        <f>IFERROR(CONCATENATE(REPT(0,4-LEN('PASO 1&gt;COPIAR MIS COMPROBANTES'!C257)),'PASO 1&gt;COPIAR MIS COMPROBANTES'!C257)&amp;"-"&amp;CONCATENATE(REPT(0,8-LEN('PASO 1&gt;COPIAR MIS COMPROBANTES'!D257)),'PASO 1&gt;COPIAR MIS COMPROBANTES'!D257),"")</f>
        <v>0000-00000000</v>
      </c>
      <c r="F257" s="7">
        <f>IFERROR('PASO 1&gt;COPIAR MIS COMPROBANTES'!A257,"")</f>
        <v>0</v>
      </c>
      <c r="G257" s="7">
        <f t="shared" si="3"/>
        <v>0</v>
      </c>
      <c r="H257" s="6" t="str">
        <f>IF(D257&lt;&gt;0,Tablas!$H$1,"")</f>
        <v/>
      </c>
      <c r="I257" s="8">
        <f>IFERROR(+'PASO 1&gt;COPIAR MIS COMPROBANTES'!P257*'PASO 1&gt;COPIAR MIS COMPROBANTES'!J257,"")</f>
        <v>0</v>
      </c>
      <c r="J257" s="8">
        <f>IFERROR(_xlfn.IFS('PASO 1&gt;COPIAR MIS COMPROBANTES'!O257=0,0,'PASO 1&gt;COPIAR MIS COMPROBANTES'!R257&gt;1.15,0,'PASO 1&gt;COPIAR MIS COMPROBANTES'!R257&lt;1.14,'PASO 1&gt;COPIAR MIS COMPROBANTES'!O257)*'PASO 1&gt;COPIAR MIS COMPROBANTES'!J257,"")</f>
        <v>0</v>
      </c>
      <c r="K257" s="8">
        <f>IFERROR(_xlfn.IFS('PASO 1&gt;COPIAR MIS COMPROBANTES'!O257=0,0,'PASO 1&gt;COPIAR MIS COMPROBANTES'!R257&lt;1.15,0,'PASO 1&gt;COPIAR MIS COMPROBANTES'!R257&gt;1.25,0,'PASO 1&gt;COPIAR MIS COMPROBANTES'!R257&gt;1.16,'PASO 1&gt;COPIAR MIS COMPROBANTES'!O257)*'PASO 1&gt;COPIAR MIS COMPROBANTES'!J257,"")</f>
        <v>0</v>
      </c>
      <c r="L257" s="8">
        <f>IFERROR(_xlfn.IFS('PASO 1&gt;COPIAR MIS COMPROBANTES'!O257=0,0,'PASO 1&gt;COPIAR MIS COMPROBANTES'!R257&lt;1.23,0,'PASO 1&gt;COPIAR MIS COMPROBANTES'!R257&gt;1.25,'PASO 1&gt;COPIAR MIS COMPROBANTES'!O257)*'PASO 1&gt;COPIAR MIS COMPROBANTES'!J257,"")</f>
        <v>0</v>
      </c>
      <c r="M257" s="8">
        <f>IFERROR(IF((J257+K257+L257)=0,0,(+'PASO 1&gt;COPIAR MIS COMPROBANTES'!L257*'PASO 1&gt;COPIAR MIS COMPROBANTES'!J257)),"")</f>
        <v>0</v>
      </c>
      <c r="N257" s="8">
        <f>IFERROR(IF((J257+K257+L257+M257)=0,I257,(IF(B257="C",I257,(+'PASO 1&gt;COPIAR MIS COMPROBANTES'!N257*'PASO 1&gt;COPIAR MIS COMPROBANTES'!J257)))),"")</f>
        <v>0</v>
      </c>
      <c r="O257" s="8">
        <f>IFERROR(+'PASO 1&gt;COPIAR MIS COMPROBANTES'!S257*'PASO 1&gt;COPIAR MIS COMPROBANTES'!J257,"")</f>
        <v>0</v>
      </c>
      <c r="P257" s="8">
        <f>IFERROR(+'PASO 1&gt;COPIAR MIS COMPROBANTES'!M257*'PASO 1&gt;COPIAR MIS COMPROBANTES'!J257,"")</f>
        <v>0</v>
      </c>
      <c r="Q257" s="20" t="str">
        <f>IF(D257&lt;&gt;0,Tablas!$H$3,"")</f>
        <v/>
      </c>
      <c r="R257" s="21"/>
    </row>
    <row r="258" spans="1:18">
      <c r="A258" s="5" t="str">
        <f>IFERROR(VLOOKUP('PASO 1&gt;COPIAR MIS COMPROBANTES'!B258,Tablas!$C:$D,2,FALSE),"")</f>
        <v/>
      </c>
      <c r="B258" s="5" t="str">
        <f>IFERROR(VLOOKUP('PASO 1&gt;COPIAR MIS COMPROBANTES'!B258,Tablas!$C:$E,3,FALSE),"")</f>
        <v/>
      </c>
      <c r="C258" s="6">
        <f>IFERROR('PASO 1&gt;COPIAR MIS COMPROBANTES'!I258,"")</f>
        <v>0</v>
      </c>
      <c r="D258" s="15">
        <f>IFERROR('PASO 1&gt;COPIAR MIS COMPROBANTES'!H258,"")</f>
        <v>0</v>
      </c>
      <c r="E258" t="str">
        <f>IFERROR(CONCATENATE(REPT(0,4-LEN('PASO 1&gt;COPIAR MIS COMPROBANTES'!C258)),'PASO 1&gt;COPIAR MIS COMPROBANTES'!C258)&amp;"-"&amp;CONCATENATE(REPT(0,8-LEN('PASO 1&gt;COPIAR MIS COMPROBANTES'!D258)),'PASO 1&gt;COPIAR MIS COMPROBANTES'!D258),"")</f>
        <v>0000-00000000</v>
      </c>
      <c r="F258" s="7">
        <f>IFERROR('PASO 1&gt;COPIAR MIS COMPROBANTES'!A258,"")</f>
        <v>0</v>
      </c>
      <c r="G258" s="7">
        <f t="shared" si="3"/>
        <v>0</v>
      </c>
      <c r="H258" s="6" t="str">
        <f>IF(D258&lt;&gt;0,Tablas!$H$1,"")</f>
        <v/>
      </c>
      <c r="I258" s="8">
        <f>IFERROR(+'PASO 1&gt;COPIAR MIS COMPROBANTES'!P258*'PASO 1&gt;COPIAR MIS COMPROBANTES'!J258,"")</f>
        <v>0</v>
      </c>
      <c r="J258" s="8">
        <f>IFERROR(_xlfn.IFS('PASO 1&gt;COPIAR MIS COMPROBANTES'!O258=0,0,'PASO 1&gt;COPIAR MIS COMPROBANTES'!R258&gt;1.15,0,'PASO 1&gt;COPIAR MIS COMPROBANTES'!R258&lt;1.14,'PASO 1&gt;COPIAR MIS COMPROBANTES'!O258)*'PASO 1&gt;COPIAR MIS COMPROBANTES'!J258,"")</f>
        <v>0</v>
      </c>
      <c r="K258" s="8">
        <f>IFERROR(_xlfn.IFS('PASO 1&gt;COPIAR MIS COMPROBANTES'!O258=0,0,'PASO 1&gt;COPIAR MIS COMPROBANTES'!R258&lt;1.15,0,'PASO 1&gt;COPIAR MIS COMPROBANTES'!R258&gt;1.25,0,'PASO 1&gt;COPIAR MIS COMPROBANTES'!R258&gt;1.16,'PASO 1&gt;COPIAR MIS COMPROBANTES'!O258)*'PASO 1&gt;COPIAR MIS COMPROBANTES'!J258,"")</f>
        <v>0</v>
      </c>
      <c r="L258" s="8">
        <f>IFERROR(_xlfn.IFS('PASO 1&gt;COPIAR MIS COMPROBANTES'!O258=0,0,'PASO 1&gt;COPIAR MIS COMPROBANTES'!R258&lt;1.23,0,'PASO 1&gt;COPIAR MIS COMPROBANTES'!R258&gt;1.25,'PASO 1&gt;COPIAR MIS COMPROBANTES'!O258)*'PASO 1&gt;COPIAR MIS COMPROBANTES'!J258,"")</f>
        <v>0</v>
      </c>
      <c r="M258" s="8">
        <f>IFERROR(IF((J258+K258+L258)=0,0,(+'PASO 1&gt;COPIAR MIS COMPROBANTES'!L258*'PASO 1&gt;COPIAR MIS COMPROBANTES'!J258)),"")</f>
        <v>0</v>
      </c>
      <c r="N258" s="8">
        <f>IFERROR(IF((J258+K258+L258+M258)=0,I258,(IF(B258="C",I258,(+'PASO 1&gt;COPIAR MIS COMPROBANTES'!N258*'PASO 1&gt;COPIAR MIS COMPROBANTES'!J258)))),"")</f>
        <v>0</v>
      </c>
      <c r="O258" s="8">
        <f>IFERROR(+'PASO 1&gt;COPIAR MIS COMPROBANTES'!S258*'PASO 1&gt;COPIAR MIS COMPROBANTES'!J258,"")</f>
        <v>0</v>
      </c>
      <c r="P258" s="8">
        <f>IFERROR(+'PASO 1&gt;COPIAR MIS COMPROBANTES'!M258*'PASO 1&gt;COPIAR MIS COMPROBANTES'!J258,"")</f>
        <v>0</v>
      </c>
      <c r="Q258" s="20" t="str">
        <f>IF(D258&lt;&gt;0,Tablas!$H$3,"")</f>
        <v/>
      </c>
      <c r="R258" s="21"/>
    </row>
    <row r="259" spans="1:18">
      <c r="A259" s="5" t="str">
        <f>IFERROR(VLOOKUP('PASO 1&gt;COPIAR MIS COMPROBANTES'!B259,Tablas!$C:$D,2,FALSE),"")</f>
        <v/>
      </c>
      <c r="B259" s="5" t="str">
        <f>IFERROR(VLOOKUP('PASO 1&gt;COPIAR MIS COMPROBANTES'!B259,Tablas!$C:$E,3,FALSE),"")</f>
        <v/>
      </c>
      <c r="C259" s="6">
        <f>IFERROR('PASO 1&gt;COPIAR MIS COMPROBANTES'!I259,"")</f>
        <v>0</v>
      </c>
      <c r="D259" s="15">
        <f>IFERROR('PASO 1&gt;COPIAR MIS COMPROBANTES'!H259,"")</f>
        <v>0</v>
      </c>
      <c r="E259" t="str">
        <f>IFERROR(CONCATENATE(REPT(0,4-LEN('PASO 1&gt;COPIAR MIS COMPROBANTES'!C259)),'PASO 1&gt;COPIAR MIS COMPROBANTES'!C259)&amp;"-"&amp;CONCATENATE(REPT(0,8-LEN('PASO 1&gt;COPIAR MIS COMPROBANTES'!D259)),'PASO 1&gt;COPIAR MIS COMPROBANTES'!D259),"")</f>
        <v>0000-00000000</v>
      </c>
      <c r="F259" s="7">
        <f>IFERROR('PASO 1&gt;COPIAR MIS COMPROBANTES'!A259,"")</f>
        <v>0</v>
      </c>
      <c r="G259" s="7">
        <f t="shared" si="3"/>
        <v>0</v>
      </c>
      <c r="H259" s="6" t="str">
        <f>IF(D259&lt;&gt;0,Tablas!$H$1,"")</f>
        <v/>
      </c>
      <c r="I259" s="8">
        <f>IFERROR(+'PASO 1&gt;COPIAR MIS COMPROBANTES'!P259*'PASO 1&gt;COPIAR MIS COMPROBANTES'!J259,"")</f>
        <v>0</v>
      </c>
      <c r="J259" s="8">
        <f>IFERROR(_xlfn.IFS('PASO 1&gt;COPIAR MIS COMPROBANTES'!O259=0,0,'PASO 1&gt;COPIAR MIS COMPROBANTES'!R259&gt;1.15,0,'PASO 1&gt;COPIAR MIS COMPROBANTES'!R259&lt;1.14,'PASO 1&gt;COPIAR MIS COMPROBANTES'!O259)*'PASO 1&gt;COPIAR MIS COMPROBANTES'!J259,"")</f>
        <v>0</v>
      </c>
      <c r="K259" s="8">
        <f>IFERROR(_xlfn.IFS('PASO 1&gt;COPIAR MIS COMPROBANTES'!O259=0,0,'PASO 1&gt;COPIAR MIS COMPROBANTES'!R259&lt;1.15,0,'PASO 1&gt;COPIAR MIS COMPROBANTES'!R259&gt;1.25,0,'PASO 1&gt;COPIAR MIS COMPROBANTES'!R259&gt;1.16,'PASO 1&gt;COPIAR MIS COMPROBANTES'!O259)*'PASO 1&gt;COPIAR MIS COMPROBANTES'!J259,"")</f>
        <v>0</v>
      </c>
      <c r="L259" s="8">
        <f>IFERROR(_xlfn.IFS('PASO 1&gt;COPIAR MIS COMPROBANTES'!O259=0,0,'PASO 1&gt;COPIAR MIS COMPROBANTES'!R259&lt;1.23,0,'PASO 1&gt;COPIAR MIS COMPROBANTES'!R259&gt;1.25,'PASO 1&gt;COPIAR MIS COMPROBANTES'!O259)*'PASO 1&gt;COPIAR MIS COMPROBANTES'!J259,"")</f>
        <v>0</v>
      </c>
      <c r="M259" s="8">
        <f>IFERROR(IF((J259+K259+L259)=0,0,(+'PASO 1&gt;COPIAR MIS COMPROBANTES'!L259*'PASO 1&gt;COPIAR MIS COMPROBANTES'!J259)),"")</f>
        <v>0</v>
      </c>
      <c r="N259" s="8">
        <f>IFERROR(IF((J259+K259+L259+M259)=0,I259,(IF(B259="C",I259,(+'PASO 1&gt;COPIAR MIS COMPROBANTES'!N259*'PASO 1&gt;COPIAR MIS COMPROBANTES'!J259)))),"")</f>
        <v>0</v>
      </c>
      <c r="O259" s="8">
        <f>IFERROR(+'PASO 1&gt;COPIAR MIS COMPROBANTES'!S259*'PASO 1&gt;COPIAR MIS COMPROBANTES'!J259,"")</f>
        <v>0</v>
      </c>
      <c r="P259" s="8">
        <f>IFERROR(+'PASO 1&gt;COPIAR MIS COMPROBANTES'!M259*'PASO 1&gt;COPIAR MIS COMPROBANTES'!J259,"")</f>
        <v>0</v>
      </c>
      <c r="Q259" s="20" t="str">
        <f>IF(D259&lt;&gt;0,Tablas!$H$3,"")</f>
        <v/>
      </c>
      <c r="R259" s="21"/>
    </row>
    <row r="260" spans="1:18">
      <c r="A260" s="5" t="str">
        <f>IFERROR(VLOOKUP('PASO 1&gt;COPIAR MIS COMPROBANTES'!B260,Tablas!$C:$D,2,FALSE),"")</f>
        <v/>
      </c>
      <c r="B260" s="5" t="str">
        <f>IFERROR(VLOOKUP('PASO 1&gt;COPIAR MIS COMPROBANTES'!B260,Tablas!$C:$E,3,FALSE),"")</f>
        <v/>
      </c>
      <c r="C260" s="6">
        <f>IFERROR('PASO 1&gt;COPIAR MIS COMPROBANTES'!I260,"")</f>
        <v>0</v>
      </c>
      <c r="D260" s="15">
        <f>IFERROR('PASO 1&gt;COPIAR MIS COMPROBANTES'!H260,"")</f>
        <v>0</v>
      </c>
      <c r="E260" t="str">
        <f>IFERROR(CONCATENATE(REPT(0,4-LEN('PASO 1&gt;COPIAR MIS COMPROBANTES'!C260)),'PASO 1&gt;COPIAR MIS COMPROBANTES'!C260)&amp;"-"&amp;CONCATENATE(REPT(0,8-LEN('PASO 1&gt;COPIAR MIS COMPROBANTES'!D260)),'PASO 1&gt;COPIAR MIS COMPROBANTES'!D260),"")</f>
        <v>0000-00000000</v>
      </c>
      <c r="F260" s="7">
        <f>IFERROR('PASO 1&gt;COPIAR MIS COMPROBANTES'!A260,"")</f>
        <v>0</v>
      </c>
      <c r="G260" s="7">
        <f t="shared" ref="G260:G323" si="4">IFERROR(+F260,"")</f>
        <v>0</v>
      </c>
      <c r="H260" s="6" t="str">
        <f>IF(D260&lt;&gt;0,Tablas!$H$1,"")</f>
        <v/>
      </c>
      <c r="I260" s="8">
        <f>IFERROR(+'PASO 1&gt;COPIAR MIS COMPROBANTES'!P260*'PASO 1&gt;COPIAR MIS COMPROBANTES'!J260,"")</f>
        <v>0</v>
      </c>
      <c r="J260" s="8">
        <f>IFERROR(_xlfn.IFS('PASO 1&gt;COPIAR MIS COMPROBANTES'!O260=0,0,'PASO 1&gt;COPIAR MIS COMPROBANTES'!R260&gt;1.15,0,'PASO 1&gt;COPIAR MIS COMPROBANTES'!R260&lt;1.14,'PASO 1&gt;COPIAR MIS COMPROBANTES'!O260)*'PASO 1&gt;COPIAR MIS COMPROBANTES'!J260,"")</f>
        <v>0</v>
      </c>
      <c r="K260" s="8">
        <f>IFERROR(_xlfn.IFS('PASO 1&gt;COPIAR MIS COMPROBANTES'!O260=0,0,'PASO 1&gt;COPIAR MIS COMPROBANTES'!R260&lt;1.15,0,'PASO 1&gt;COPIAR MIS COMPROBANTES'!R260&gt;1.25,0,'PASO 1&gt;COPIAR MIS COMPROBANTES'!R260&gt;1.16,'PASO 1&gt;COPIAR MIS COMPROBANTES'!O260)*'PASO 1&gt;COPIAR MIS COMPROBANTES'!J260,"")</f>
        <v>0</v>
      </c>
      <c r="L260" s="8">
        <f>IFERROR(_xlfn.IFS('PASO 1&gt;COPIAR MIS COMPROBANTES'!O260=0,0,'PASO 1&gt;COPIAR MIS COMPROBANTES'!R260&lt;1.23,0,'PASO 1&gt;COPIAR MIS COMPROBANTES'!R260&gt;1.25,'PASO 1&gt;COPIAR MIS COMPROBANTES'!O260)*'PASO 1&gt;COPIAR MIS COMPROBANTES'!J260,"")</f>
        <v>0</v>
      </c>
      <c r="M260" s="8">
        <f>IFERROR(IF((J260+K260+L260)=0,0,(+'PASO 1&gt;COPIAR MIS COMPROBANTES'!L260*'PASO 1&gt;COPIAR MIS COMPROBANTES'!J260)),"")</f>
        <v>0</v>
      </c>
      <c r="N260" s="8">
        <f>IFERROR(IF((J260+K260+L260+M260)=0,I260,(IF(B260="C",I260,(+'PASO 1&gt;COPIAR MIS COMPROBANTES'!N260*'PASO 1&gt;COPIAR MIS COMPROBANTES'!J260)))),"")</f>
        <v>0</v>
      </c>
      <c r="O260" s="8">
        <f>IFERROR(+'PASO 1&gt;COPIAR MIS COMPROBANTES'!S260*'PASO 1&gt;COPIAR MIS COMPROBANTES'!J260,"")</f>
        <v>0</v>
      </c>
      <c r="P260" s="8">
        <f>IFERROR(+'PASO 1&gt;COPIAR MIS COMPROBANTES'!M260*'PASO 1&gt;COPIAR MIS COMPROBANTES'!J260,"")</f>
        <v>0</v>
      </c>
      <c r="Q260" s="20" t="str">
        <f>IF(D260&lt;&gt;0,Tablas!$H$3,"")</f>
        <v/>
      </c>
      <c r="R260" s="21"/>
    </row>
    <row r="261" spans="1:18">
      <c r="A261" s="5" t="str">
        <f>IFERROR(VLOOKUP('PASO 1&gt;COPIAR MIS COMPROBANTES'!B261,Tablas!$C:$D,2,FALSE),"")</f>
        <v/>
      </c>
      <c r="B261" s="5" t="str">
        <f>IFERROR(VLOOKUP('PASO 1&gt;COPIAR MIS COMPROBANTES'!B261,Tablas!$C:$E,3,FALSE),"")</f>
        <v/>
      </c>
      <c r="C261" s="6">
        <f>IFERROR('PASO 1&gt;COPIAR MIS COMPROBANTES'!I261,"")</f>
        <v>0</v>
      </c>
      <c r="D261" s="15">
        <f>IFERROR('PASO 1&gt;COPIAR MIS COMPROBANTES'!H261,"")</f>
        <v>0</v>
      </c>
      <c r="E261" t="str">
        <f>IFERROR(CONCATENATE(REPT(0,4-LEN('PASO 1&gt;COPIAR MIS COMPROBANTES'!C261)),'PASO 1&gt;COPIAR MIS COMPROBANTES'!C261)&amp;"-"&amp;CONCATENATE(REPT(0,8-LEN('PASO 1&gt;COPIAR MIS COMPROBANTES'!D261)),'PASO 1&gt;COPIAR MIS COMPROBANTES'!D261),"")</f>
        <v>0000-00000000</v>
      </c>
      <c r="F261" s="7">
        <f>IFERROR('PASO 1&gt;COPIAR MIS COMPROBANTES'!A261,"")</f>
        <v>0</v>
      </c>
      <c r="G261" s="7">
        <f t="shared" si="4"/>
        <v>0</v>
      </c>
      <c r="H261" s="6" t="str">
        <f>IF(D261&lt;&gt;0,Tablas!$H$1,"")</f>
        <v/>
      </c>
      <c r="I261" s="8">
        <f>IFERROR(+'PASO 1&gt;COPIAR MIS COMPROBANTES'!P261*'PASO 1&gt;COPIAR MIS COMPROBANTES'!J261,"")</f>
        <v>0</v>
      </c>
      <c r="J261" s="8">
        <f>IFERROR(_xlfn.IFS('PASO 1&gt;COPIAR MIS COMPROBANTES'!O261=0,0,'PASO 1&gt;COPIAR MIS COMPROBANTES'!R261&gt;1.15,0,'PASO 1&gt;COPIAR MIS COMPROBANTES'!R261&lt;1.14,'PASO 1&gt;COPIAR MIS COMPROBANTES'!O261)*'PASO 1&gt;COPIAR MIS COMPROBANTES'!J261,"")</f>
        <v>0</v>
      </c>
      <c r="K261" s="8">
        <f>IFERROR(_xlfn.IFS('PASO 1&gt;COPIAR MIS COMPROBANTES'!O261=0,0,'PASO 1&gt;COPIAR MIS COMPROBANTES'!R261&lt;1.15,0,'PASO 1&gt;COPIAR MIS COMPROBANTES'!R261&gt;1.25,0,'PASO 1&gt;COPIAR MIS COMPROBANTES'!R261&gt;1.16,'PASO 1&gt;COPIAR MIS COMPROBANTES'!O261)*'PASO 1&gt;COPIAR MIS COMPROBANTES'!J261,"")</f>
        <v>0</v>
      </c>
      <c r="L261" s="8">
        <f>IFERROR(_xlfn.IFS('PASO 1&gt;COPIAR MIS COMPROBANTES'!O261=0,0,'PASO 1&gt;COPIAR MIS COMPROBANTES'!R261&lt;1.23,0,'PASO 1&gt;COPIAR MIS COMPROBANTES'!R261&gt;1.25,'PASO 1&gt;COPIAR MIS COMPROBANTES'!O261)*'PASO 1&gt;COPIAR MIS COMPROBANTES'!J261,"")</f>
        <v>0</v>
      </c>
      <c r="M261" s="8">
        <f>IFERROR(IF((J261+K261+L261)=0,0,(+'PASO 1&gt;COPIAR MIS COMPROBANTES'!L261*'PASO 1&gt;COPIAR MIS COMPROBANTES'!J261)),"")</f>
        <v>0</v>
      </c>
      <c r="N261" s="8">
        <f>IFERROR(IF((J261+K261+L261+M261)=0,I261,(IF(B261="C",I261,(+'PASO 1&gt;COPIAR MIS COMPROBANTES'!N261*'PASO 1&gt;COPIAR MIS COMPROBANTES'!J261)))),"")</f>
        <v>0</v>
      </c>
      <c r="O261" s="8">
        <f>IFERROR(+'PASO 1&gt;COPIAR MIS COMPROBANTES'!S261*'PASO 1&gt;COPIAR MIS COMPROBANTES'!J261,"")</f>
        <v>0</v>
      </c>
      <c r="P261" s="8">
        <f>IFERROR(+'PASO 1&gt;COPIAR MIS COMPROBANTES'!M261*'PASO 1&gt;COPIAR MIS COMPROBANTES'!J261,"")</f>
        <v>0</v>
      </c>
      <c r="Q261" s="20" t="str">
        <f>IF(D261&lt;&gt;0,Tablas!$H$3,"")</f>
        <v/>
      </c>
      <c r="R261" s="21"/>
    </row>
    <row r="262" spans="1:18">
      <c r="A262" s="5" t="str">
        <f>IFERROR(VLOOKUP('PASO 1&gt;COPIAR MIS COMPROBANTES'!B262,Tablas!$C:$D,2,FALSE),"")</f>
        <v/>
      </c>
      <c r="B262" s="5" t="str">
        <f>IFERROR(VLOOKUP('PASO 1&gt;COPIAR MIS COMPROBANTES'!B262,Tablas!$C:$E,3,FALSE),"")</f>
        <v/>
      </c>
      <c r="C262" s="6">
        <f>IFERROR('PASO 1&gt;COPIAR MIS COMPROBANTES'!I262,"")</f>
        <v>0</v>
      </c>
      <c r="D262" s="15">
        <f>IFERROR('PASO 1&gt;COPIAR MIS COMPROBANTES'!H262,"")</f>
        <v>0</v>
      </c>
      <c r="E262" t="str">
        <f>IFERROR(CONCATENATE(REPT(0,4-LEN('PASO 1&gt;COPIAR MIS COMPROBANTES'!C262)),'PASO 1&gt;COPIAR MIS COMPROBANTES'!C262)&amp;"-"&amp;CONCATENATE(REPT(0,8-LEN('PASO 1&gt;COPIAR MIS COMPROBANTES'!D262)),'PASO 1&gt;COPIAR MIS COMPROBANTES'!D262),"")</f>
        <v>0000-00000000</v>
      </c>
      <c r="F262" s="7">
        <f>IFERROR('PASO 1&gt;COPIAR MIS COMPROBANTES'!A262,"")</f>
        <v>0</v>
      </c>
      <c r="G262" s="7">
        <f t="shared" si="4"/>
        <v>0</v>
      </c>
      <c r="H262" s="6" t="str">
        <f>IF(D262&lt;&gt;0,Tablas!$H$1,"")</f>
        <v/>
      </c>
      <c r="I262" s="8">
        <f>IFERROR(+'PASO 1&gt;COPIAR MIS COMPROBANTES'!P262*'PASO 1&gt;COPIAR MIS COMPROBANTES'!J262,"")</f>
        <v>0</v>
      </c>
      <c r="J262" s="8">
        <f>IFERROR(_xlfn.IFS('PASO 1&gt;COPIAR MIS COMPROBANTES'!O262=0,0,'PASO 1&gt;COPIAR MIS COMPROBANTES'!R262&gt;1.15,0,'PASO 1&gt;COPIAR MIS COMPROBANTES'!R262&lt;1.14,'PASO 1&gt;COPIAR MIS COMPROBANTES'!O262)*'PASO 1&gt;COPIAR MIS COMPROBANTES'!J262,"")</f>
        <v>0</v>
      </c>
      <c r="K262" s="8">
        <f>IFERROR(_xlfn.IFS('PASO 1&gt;COPIAR MIS COMPROBANTES'!O262=0,0,'PASO 1&gt;COPIAR MIS COMPROBANTES'!R262&lt;1.15,0,'PASO 1&gt;COPIAR MIS COMPROBANTES'!R262&gt;1.25,0,'PASO 1&gt;COPIAR MIS COMPROBANTES'!R262&gt;1.16,'PASO 1&gt;COPIAR MIS COMPROBANTES'!O262)*'PASO 1&gt;COPIAR MIS COMPROBANTES'!J262,"")</f>
        <v>0</v>
      </c>
      <c r="L262" s="8">
        <f>IFERROR(_xlfn.IFS('PASO 1&gt;COPIAR MIS COMPROBANTES'!O262=0,0,'PASO 1&gt;COPIAR MIS COMPROBANTES'!R262&lt;1.23,0,'PASO 1&gt;COPIAR MIS COMPROBANTES'!R262&gt;1.25,'PASO 1&gt;COPIAR MIS COMPROBANTES'!O262)*'PASO 1&gt;COPIAR MIS COMPROBANTES'!J262,"")</f>
        <v>0</v>
      </c>
      <c r="M262" s="8">
        <f>IFERROR(IF((J262+K262+L262)=0,0,(+'PASO 1&gt;COPIAR MIS COMPROBANTES'!L262*'PASO 1&gt;COPIAR MIS COMPROBANTES'!J262)),"")</f>
        <v>0</v>
      </c>
      <c r="N262" s="8">
        <f>IFERROR(IF((J262+K262+L262+M262)=0,I262,(IF(B262="C",I262,(+'PASO 1&gt;COPIAR MIS COMPROBANTES'!N262*'PASO 1&gt;COPIAR MIS COMPROBANTES'!J262)))),"")</f>
        <v>0</v>
      </c>
      <c r="O262" s="8">
        <f>IFERROR(+'PASO 1&gt;COPIAR MIS COMPROBANTES'!S262*'PASO 1&gt;COPIAR MIS COMPROBANTES'!J262,"")</f>
        <v>0</v>
      </c>
      <c r="P262" s="8">
        <f>IFERROR(+'PASO 1&gt;COPIAR MIS COMPROBANTES'!M262*'PASO 1&gt;COPIAR MIS COMPROBANTES'!J262,"")</f>
        <v>0</v>
      </c>
      <c r="Q262" s="20" t="str">
        <f>IF(D262&lt;&gt;0,Tablas!$H$3,"")</f>
        <v/>
      </c>
      <c r="R262" s="21"/>
    </row>
    <row r="263" spans="1:18">
      <c r="A263" s="5" t="str">
        <f>IFERROR(VLOOKUP('PASO 1&gt;COPIAR MIS COMPROBANTES'!B263,Tablas!$C:$D,2,FALSE),"")</f>
        <v/>
      </c>
      <c r="B263" s="5" t="str">
        <f>IFERROR(VLOOKUP('PASO 1&gt;COPIAR MIS COMPROBANTES'!B263,Tablas!$C:$E,3,FALSE),"")</f>
        <v/>
      </c>
      <c r="C263" s="6">
        <f>IFERROR('PASO 1&gt;COPIAR MIS COMPROBANTES'!I263,"")</f>
        <v>0</v>
      </c>
      <c r="D263" s="15">
        <f>IFERROR('PASO 1&gt;COPIAR MIS COMPROBANTES'!H263,"")</f>
        <v>0</v>
      </c>
      <c r="E263" t="str">
        <f>IFERROR(CONCATENATE(REPT(0,4-LEN('PASO 1&gt;COPIAR MIS COMPROBANTES'!C263)),'PASO 1&gt;COPIAR MIS COMPROBANTES'!C263)&amp;"-"&amp;CONCATENATE(REPT(0,8-LEN('PASO 1&gt;COPIAR MIS COMPROBANTES'!D263)),'PASO 1&gt;COPIAR MIS COMPROBANTES'!D263),"")</f>
        <v>0000-00000000</v>
      </c>
      <c r="F263" s="7">
        <f>IFERROR('PASO 1&gt;COPIAR MIS COMPROBANTES'!A263,"")</f>
        <v>0</v>
      </c>
      <c r="G263" s="7">
        <f t="shared" si="4"/>
        <v>0</v>
      </c>
      <c r="H263" s="6" t="str">
        <f>IF(D263&lt;&gt;0,Tablas!$H$1,"")</f>
        <v/>
      </c>
      <c r="I263" s="8">
        <f>IFERROR(+'PASO 1&gt;COPIAR MIS COMPROBANTES'!P263*'PASO 1&gt;COPIAR MIS COMPROBANTES'!J263,"")</f>
        <v>0</v>
      </c>
      <c r="J263" s="8">
        <f>IFERROR(_xlfn.IFS('PASO 1&gt;COPIAR MIS COMPROBANTES'!O263=0,0,'PASO 1&gt;COPIAR MIS COMPROBANTES'!R263&gt;1.15,0,'PASO 1&gt;COPIAR MIS COMPROBANTES'!R263&lt;1.14,'PASO 1&gt;COPIAR MIS COMPROBANTES'!O263)*'PASO 1&gt;COPIAR MIS COMPROBANTES'!J263,"")</f>
        <v>0</v>
      </c>
      <c r="K263" s="8">
        <f>IFERROR(_xlfn.IFS('PASO 1&gt;COPIAR MIS COMPROBANTES'!O263=0,0,'PASO 1&gt;COPIAR MIS COMPROBANTES'!R263&lt;1.15,0,'PASO 1&gt;COPIAR MIS COMPROBANTES'!R263&gt;1.25,0,'PASO 1&gt;COPIAR MIS COMPROBANTES'!R263&gt;1.16,'PASO 1&gt;COPIAR MIS COMPROBANTES'!O263)*'PASO 1&gt;COPIAR MIS COMPROBANTES'!J263,"")</f>
        <v>0</v>
      </c>
      <c r="L263" s="8">
        <f>IFERROR(_xlfn.IFS('PASO 1&gt;COPIAR MIS COMPROBANTES'!O263=0,0,'PASO 1&gt;COPIAR MIS COMPROBANTES'!R263&lt;1.23,0,'PASO 1&gt;COPIAR MIS COMPROBANTES'!R263&gt;1.25,'PASO 1&gt;COPIAR MIS COMPROBANTES'!O263)*'PASO 1&gt;COPIAR MIS COMPROBANTES'!J263,"")</f>
        <v>0</v>
      </c>
      <c r="M263" s="8">
        <f>IFERROR(IF((J263+K263+L263)=0,0,(+'PASO 1&gt;COPIAR MIS COMPROBANTES'!L263*'PASO 1&gt;COPIAR MIS COMPROBANTES'!J263)),"")</f>
        <v>0</v>
      </c>
      <c r="N263" s="8">
        <f>IFERROR(IF((J263+K263+L263+M263)=0,I263,(IF(B263="C",I263,(+'PASO 1&gt;COPIAR MIS COMPROBANTES'!N263*'PASO 1&gt;COPIAR MIS COMPROBANTES'!J263)))),"")</f>
        <v>0</v>
      </c>
      <c r="O263" s="8">
        <f>IFERROR(+'PASO 1&gt;COPIAR MIS COMPROBANTES'!S263*'PASO 1&gt;COPIAR MIS COMPROBANTES'!J263,"")</f>
        <v>0</v>
      </c>
      <c r="P263" s="8">
        <f>IFERROR(+'PASO 1&gt;COPIAR MIS COMPROBANTES'!M263*'PASO 1&gt;COPIAR MIS COMPROBANTES'!J263,"")</f>
        <v>0</v>
      </c>
      <c r="Q263" s="20" t="str">
        <f>IF(D263&lt;&gt;0,Tablas!$H$3,"")</f>
        <v/>
      </c>
      <c r="R263" s="21"/>
    </row>
    <row r="264" spans="1:18">
      <c r="A264" s="5" t="str">
        <f>IFERROR(VLOOKUP('PASO 1&gt;COPIAR MIS COMPROBANTES'!B264,Tablas!$C:$D,2,FALSE),"")</f>
        <v/>
      </c>
      <c r="B264" s="5" t="str">
        <f>IFERROR(VLOOKUP('PASO 1&gt;COPIAR MIS COMPROBANTES'!B264,Tablas!$C:$E,3,FALSE),"")</f>
        <v/>
      </c>
      <c r="C264" s="6">
        <f>IFERROR('PASO 1&gt;COPIAR MIS COMPROBANTES'!I264,"")</f>
        <v>0</v>
      </c>
      <c r="D264" s="15">
        <f>IFERROR('PASO 1&gt;COPIAR MIS COMPROBANTES'!H264,"")</f>
        <v>0</v>
      </c>
      <c r="E264" t="str">
        <f>IFERROR(CONCATENATE(REPT(0,4-LEN('PASO 1&gt;COPIAR MIS COMPROBANTES'!C264)),'PASO 1&gt;COPIAR MIS COMPROBANTES'!C264)&amp;"-"&amp;CONCATENATE(REPT(0,8-LEN('PASO 1&gt;COPIAR MIS COMPROBANTES'!D264)),'PASO 1&gt;COPIAR MIS COMPROBANTES'!D264),"")</f>
        <v>0000-00000000</v>
      </c>
      <c r="F264" s="7">
        <f>IFERROR('PASO 1&gt;COPIAR MIS COMPROBANTES'!A264,"")</f>
        <v>0</v>
      </c>
      <c r="G264" s="7">
        <f t="shared" si="4"/>
        <v>0</v>
      </c>
      <c r="H264" s="6" t="str">
        <f>IF(D264&lt;&gt;0,Tablas!$H$1,"")</f>
        <v/>
      </c>
      <c r="I264" s="8">
        <f>IFERROR(+'PASO 1&gt;COPIAR MIS COMPROBANTES'!P264*'PASO 1&gt;COPIAR MIS COMPROBANTES'!J264,"")</f>
        <v>0</v>
      </c>
      <c r="J264" s="8">
        <f>IFERROR(_xlfn.IFS('PASO 1&gt;COPIAR MIS COMPROBANTES'!O264=0,0,'PASO 1&gt;COPIAR MIS COMPROBANTES'!R264&gt;1.15,0,'PASO 1&gt;COPIAR MIS COMPROBANTES'!R264&lt;1.14,'PASO 1&gt;COPIAR MIS COMPROBANTES'!O264)*'PASO 1&gt;COPIAR MIS COMPROBANTES'!J264,"")</f>
        <v>0</v>
      </c>
      <c r="K264" s="8">
        <f>IFERROR(_xlfn.IFS('PASO 1&gt;COPIAR MIS COMPROBANTES'!O264=0,0,'PASO 1&gt;COPIAR MIS COMPROBANTES'!R264&lt;1.15,0,'PASO 1&gt;COPIAR MIS COMPROBANTES'!R264&gt;1.25,0,'PASO 1&gt;COPIAR MIS COMPROBANTES'!R264&gt;1.16,'PASO 1&gt;COPIAR MIS COMPROBANTES'!O264)*'PASO 1&gt;COPIAR MIS COMPROBANTES'!J264,"")</f>
        <v>0</v>
      </c>
      <c r="L264" s="8">
        <f>IFERROR(_xlfn.IFS('PASO 1&gt;COPIAR MIS COMPROBANTES'!O264=0,0,'PASO 1&gt;COPIAR MIS COMPROBANTES'!R264&lt;1.23,0,'PASO 1&gt;COPIAR MIS COMPROBANTES'!R264&gt;1.25,'PASO 1&gt;COPIAR MIS COMPROBANTES'!O264)*'PASO 1&gt;COPIAR MIS COMPROBANTES'!J264,"")</f>
        <v>0</v>
      </c>
      <c r="M264" s="8">
        <f>IFERROR(IF((J264+K264+L264)=0,0,(+'PASO 1&gt;COPIAR MIS COMPROBANTES'!L264*'PASO 1&gt;COPIAR MIS COMPROBANTES'!J264)),"")</f>
        <v>0</v>
      </c>
      <c r="N264" s="8">
        <f>IFERROR(IF((J264+K264+L264+M264)=0,I264,(IF(B264="C",I264,(+'PASO 1&gt;COPIAR MIS COMPROBANTES'!N264*'PASO 1&gt;COPIAR MIS COMPROBANTES'!J264)))),"")</f>
        <v>0</v>
      </c>
      <c r="O264" s="8">
        <f>IFERROR(+'PASO 1&gt;COPIAR MIS COMPROBANTES'!S264*'PASO 1&gt;COPIAR MIS COMPROBANTES'!J264,"")</f>
        <v>0</v>
      </c>
      <c r="P264" s="8">
        <f>IFERROR(+'PASO 1&gt;COPIAR MIS COMPROBANTES'!M264*'PASO 1&gt;COPIAR MIS COMPROBANTES'!J264,"")</f>
        <v>0</v>
      </c>
      <c r="Q264" s="20" t="str">
        <f>IF(D264&lt;&gt;0,Tablas!$H$3,"")</f>
        <v/>
      </c>
      <c r="R264" s="21"/>
    </row>
    <row r="265" spans="1:18">
      <c r="A265" s="5" t="str">
        <f>IFERROR(VLOOKUP('PASO 1&gt;COPIAR MIS COMPROBANTES'!B265,Tablas!$C:$D,2,FALSE),"")</f>
        <v/>
      </c>
      <c r="B265" s="5" t="str">
        <f>IFERROR(VLOOKUP('PASO 1&gt;COPIAR MIS COMPROBANTES'!B265,Tablas!$C:$E,3,FALSE),"")</f>
        <v/>
      </c>
      <c r="C265" s="6">
        <f>IFERROR('PASO 1&gt;COPIAR MIS COMPROBANTES'!I265,"")</f>
        <v>0</v>
      </c>
      <c r="D265" s="15">
        <f>IFERROR('PASO 1&gt;COPIAR MIS COMPROBANTES'!H265,"")</f>
        <v>0</v>
      </c>
      <c r="E265" t="str">
        <f>IFERROR(CONCATENATE(REPT(0,4-LEN('PASO 1&gt;COPIAR MIS COMPROBANTES'!C265)),'PASO 1&gt;COPIAR MIS COMPROBANTES'!C265)&amp;"-"&amp;CONCATENATE(REPT(0,8-LEN('PASO 1&gt;COPIAR MIS COMPROBANTES'!D265)),'PASO 1&gt;COPIAR MIS COMPROBANTES'!D265),"")</f>
        <v>0000-00000000</v>
      </c>
      <c r="F265" s="7">
        <f>IFERROR('PASO 1&gt;COPIAR MIS COMPROBANTES'!A265,"")</f>
        <v>0</v>
      </c>
      <c r="G265" s="7">
        <f t="shared" si="4"/>
        <v>0</v>
      </c>
      <c r="H265" s="6" t="str">
        <f>IF(D265&lt;&gt;0,Tablas!$H$1,"")</f>
        <v/>
      </c>
      <c r="I265" s="8">
        <f>IFERROR(+'PASO 1&gt;COPIAR MIS COMPROBANTES'!P265*'PASO 1&gt;COPIAR MIS COMPROBANTES'!J265,"")</f>
        <v>0</v>
      </c>
      <c r="J265" s="8">
        <f>IFERROR(_xlfn.IFS('PASO 1&gt;COPIAR MIS COMPROBANTES'!O265=0,0,'PASO 1&gt;COPIAR MIS COMPROBANTES'!R265&gt;1.15,0,'PASO 1&gt;COPIAR MIS COMPROBANTES'!R265&lt;1.14,'PASO 1&gt;COPIAR MIS COMPROBANTES'!O265)*'PASO 1&gt;COPIAR MIS COMPROBANTES'!J265,"")</f>
        <v>0</v>
      </c>
      <c r="K265" s="8">
        <f>IFERROR(_xlfn.IFS('PASO 1&gt;COPIAR MIS COMPROBANTES'!O265=0,0,'PASO 1&gt;COPIAR MIS COMPROBANTES'!R265&lt;1.15,0,'PASO 1&gt;COPIAR MIS COMPROBANTES'!R265&gt;1.25,0,'PASO 1&gt;COPIAR MIS COMPROBANTES'!R265&gt;1.16,'PASO 1&gt;COPIAR MIS COMPROBANTES'!O265)*'PASO 1&gt;COPIAR MIS COMPROBANTES'!J265,"")</f>
        <v>0</v>
      </c>
      <c r="L265" s="8">
        <f>IFERROR(_xlfn.IFS('PASO 1&gt;COPIAR MIS COMPROBANTES'!O265=0,0,'PASO 1&gt;COPIAR MIS COMPROBANTES'!R265&lt;1.23,0,'PASO 1&gt;COPIAR MIS COMPROBANTES'!R265&gt;1.25,'PASO 1&gt;COPIAR MIS COMPROBANTES'!O265)*'PASO 1&gt;COPIAR MIS COMPROBANTES'!J265,"")</f>
        <v>0</v>
      </c>
      <c r="M265" s="8">
        <f>IFERROR(IF((J265+K265+L265)=0,0,(+'PASO 1&gt;COPIAR MIS COMPROBANTES'!L265*'PASO 1&gt;COPIAR MIS COMPROBANTES'!J265)),"")</f>
        <v>0</v>
      </c>
      <c r="N265" s="8">
        <f>IFERROR(IF((J265+K265+L265+M265)=0,I265,(IF(B265="C",I265,(+'PASO 1&gt;COPIAR MIS COMPROBANTES'!N265*'PASO 1&gt;COPIAR MIS COMPROBANTES'!J265)))),"")</f>
        <v>0</v>
      </c>
      <c r="O265" s="8">
        <f>IFERROR(+'PASO 1&gt;COPIAR MIS COMPROBANTES'!S265*'PASO 1&gt;COPIAR MIS COMPROBANTES'!J265,"")</f>
        <v>0</v>
      </c>
      <c r="P265" s="8">
        <f>IFERROR(+'PASO 1&gt;COPIAR MIS COMPROBANTES'!M265*'PASO 1&gt;COPIAR MIS COMPROBANTES'!J265,"")</f>
        <v>0</v>
      </c>
      <c r="Q265" s="20" t="str">
        <f>IF(D265&lt;&gt;0,Tablas!$H$3,"")</f>
        <v/>
      </c>
      <c r="R265" s="21"/>
    </row>
    <row r="266" spans="1:18">
      <c r="A266" s="5" t="str">
        <f>IFERROR(VLOOKUP('PASO 1&gt;COPIAR MIS COMPROBANTES'!B266,Tablas!$C:$D,2,FALSE),"")</f>
        <v/>
      </c>
      <c r="B266" s="5" t="str">
        <f>IFERROR(VLOOKUP('PASO 1&gt;COPIAR MIS COMPROBANTES'!B266,Tablas!$C:$E,3,FALSE),"")</f>
        <v/>
      </c>
      <c r="C266" s="6">
        <f>IFERROR('PASO 1&gt;COPIAR MIS COMPROBANTES'!I266,"")</f>
        <v>0</v>
      </c>
      <c r="D266" s="15">
        <f>IFERROR('PASO 1&gt;COPIAR MIS COMPROBANTES'!H266,"")</f>
        <v>0</v>
      </c>
      <c r="E266" t="str">
        <f>IFERROR(CONCATENATE(REPT(0,4-LEN('PASO 1&gt;COPIAR MIS COMPROBANTES'!C266)),'PASO 1&gt;COPIAR MIS COMPROBANTES'!C266)&amp;"-"&amp;CONCATENATE(REPT(0,8-LEN('PASO 1&gt;COPIAR MIS COMPROBANTES'!D266)),'PASO 1&gt;COPIAR MIS COMPROBANTES'!D266),"")</f>
        <v>0000-00000000</v>
      </c>
      <c r="F266" s="7">
        <f>IFERROR('PASO 1&gt;COPIAR MIS COMPROBANTES'!A266,"")</f>
        <v>0</v>
      </c>
      <c r="G266" s="7">
        <f t="shared" si="4"/>
        <v>0</v>
      </c>
      <c r="H266" s="6" t="str">
        <f>IF(D266&lt;&gt;0,Tablas!$H$1,"")</f>
        <v/>
      </c>
      <c r="I266" s="8">
        <f>IFERROR(+'PASO 1&gt;COPIAR MIS COMPROBANTES'!P266*'PASO 1&gt;COPIAR MIS COMPROBANTES'!J266,"")</f>
        <v>0</v>
      </c>
      <c r="J266" s="8">
        <f>IFERROR(_xlfn.IFS('PASO 1&gt;COPIAR MIS COMPROBANTES'!O266=0,0,'PASO 1&gt;COPIAR MIS COMPROBANTES'!R266&gt;1.15,0,'PASO 1&gt;COPIAR MIS COMPROBANTES'!R266&lt;1.14,'PASO 1&gt;COPIAR MIS COMPROBANTES'!O266)*'PASO 1&gt;COPIAR MIS COMPROBANTES'!J266,"")</f>
        <v>0</v>
      </c>
      <c r="K266" s="8">
        <f>IFERROR(_xlfn.IFS('PASO 1&gt;COPIAR MIS COMPROBANTES'!O266=0,0,'PASO 1&gt;COPIAR MIS COMPROBANTES'!R266&lt;1.15,0,'PASO 1&gt;COPIAR MIS COMPROBANTES'!R266&gt;1.25,0,'PASO 1&gt;COPIAR MIS COMPROBANTES'!R266&gt;1.16,'PASO 1&gt;COPIAR MIS COMPROBANTES'!O266)*'PASO 1&gt;COPIAR MIS COMPROBANTES'!J266,"")</f>
        <v>0</v>
      </c>
      <c r="L266" s="8">
        <f>IFERROR(_xlfn.IFS('PASO 1&gt;COPIAR MIS COMPROBANTES'!O266=0,0,'PASO 1&gt;COPIAR MIS COMPROBANTES'!R266&lt;1.23,0,'PASO 1&gt;COPIAR MIS COMPROBANTES'!R266&gt;1.25,'PASO 1&gt;COPIAR MIS COMPROBANTES'!O266)*'PASO 1&gt;COPIAR MIS COMPROBANTES'!J266,"")</f>
        <v>0</v>
      </c>
      <c r="M266" s="8">
        <f>IFERROR(IF((J266+K266+L266)=0,0,(+'PASO 1&gt;COPIAR MIS COMPROBANTES'!L266*'PASO 1&gt;COPIAR MIS COMPROBANTES'!J266)),"")</f>
        <v>0</v>
      </c>
      <c r="N266" s="8">
        <f>IFERROR(IF((J266+K266+L266+M266)=0,I266,(IF(B266="C",I266,(+'PASO 1&gt;COPIAR MIS COMPROBANTES'!N266*'PASO 1&gt;COPIAR MIS COMPROBANTES'!J266)))),"")</f>
        <v>0</v>
      </c>
      <c r="O266" s="8">
        <f>IFERROR(+'PASO 1&gt;COPIAR MIS COMPROBANTES'!S266*'PASO 1&gt;COPIAR MIS COMPROBANTES'!J266,"")</f>
        <v>0</v>
      </c>
      <c r="P266" s="8">
        <f>IFERROR(+'PASO 1&gt;COPIAR MIS COMPROBANTES'!M266*'PASO 1&gt;COPIAR MIS COMPROBANTES'!J266,"")</f>
        <v>0</v>
      </c>
      <c r="Q266" s="20" t="str">
        <f>IF(D266&lt;&gt;0,Tablas!$H$3,"")</f>
        <v/>
      </c>
      <c r="R266" s="21"/>
    </row>
    <row r="267" spans="1:18">
      <c r="A267" s="5" t="str">
        <f>IFERROR(VLOOKUP('PASO 1&gt;COPIAR MIS COMPROBANTES'!B267,Tablas!$C:$D,2,FALSE),"")</f>
        <v/>
      </c>
      <c r="B267" s="5" t="str">
        <f>IFERROR(VLOOKUP('PASO 1&gt;COPIAR MIS COMPROBANTES'!B267,Tablas!$C:$E,3,FALSE),"")</f>
        <v/>
      </c>
      <c r="C267" s="6">
        <f>IFERROR('PASO 1&gt;COPIAR MIS COMPROBANTES'!I267,"")</f>
        <v>0</v>
      </c>
      <c r="D267" s="15">
        <f>IFERROR('PASO 1&gt;COPIAR MIS COMPROBANTES'!H267,"")</f>
        <v>0</v>
      </c>
      <c r="E267" t="str">
        <f>IFERROR(CONCATENATE(REPT(0,4-LEN('PASO 1&gt;COPIAR MIS COMPROBANTES'!C267)),'PASO 1&gt;COPIAR MIS COMPROBANTES'!C267)&amp;"-"&amp;CONCATENATE(REPT(0,8-LEN('PASO 1&gt;COPIAR MIS COMPROBANTES'!D267)),'PASO 1&gt;COPIAR MIS COMPROBANTES'!D267),"")</f>
        <v>0000-00000000</v>
      </c>
      <c r="F267" s="7">
        <f>IFERROR('PASO 1&gt;COPIAR MIS COMPROBANTES'!A267,"")</f>
        <v>0</v>
      </c>
      <c r="G267" s="7">
        <f t="shared" si="4"/>
        <v>0</v>
      </c>
      <c r="H267" s="6" t="str">
        <f>IF(D267&lt;&gt;0,Tablas!$H$1,"")</f>
        <v/>
      </c>
      <c r="I267" s="8">
        <f>IFERROR(+'PASO 1&gt;COPIAR MIS COMPROBANTES'!P267*'PASO 1&gt;COPIAR MIS COMPROBANTES'!J267,"")</f>
        <v>0</v>
      </c>
      <c r="J267" s="8">
        <f>IFERROR(_xlfn.IFS('PASO 1&gt;COPIAR MIS COMPROBANTES'!O267=0,0,'PASO 1&gt;COPIAR MIS COMPROBANTES'!R267&gt;1.15,0,'PASO 1&gt;COPIAR MIS COMPROBANTES'!R267&lt;1.14,'PASO 1&gt;COPIAR MIS COMPROBANTES'!O267)*'PASO 1&gt;COPIAR MIS COMPROBANTES'!J267,"")</f>
        <v>0</v>
      </c>
      <c r="K267" s="8">
        <f>IFERROR(_xlfn.IFS('PASO 1&gt;COPIAR MIS COMPROBANTES'!O267=0,0,'PASO 1&gt;COPIAR MIS COMPROBANTES'!R267&lt;1.15,0,'PASO 1&gt;COPIAR MIS COMPROBANTES'!R267&gt;1.25,0,'PASO 1&gt;COPIAR MIS COMPROBANTES'!R267&gt;1.16,'PASO 1&gt;COPIAR MIS COMPROBANTES'!O267)*'PASO 1&gt;COPIAR MIS COMPROBANTES'!J267,"")</f>
        <v>0</v>
      </c>
      <c r="L267" s="8">
        <f>IFERROR(_xlfn.IFS('PASO 1&gt;COPIAR MIS COMPROBANTES'!O267=0,0,'PASO 1&gt;COPIAR MIS COMPROBANTES'!R267&lt;1.23,0,'PASO 1&gt;COPIAR MIS COMPROBANTES'!R267&gt;1.25,'PASO 1&gt;COPIAR MIS COMPROBANTES'!O267)*'PASO 1&gt;COPIAR MIS COMPROBANTES'!J267,"")</f>
        <v>0</v>
      </c>
      <c r="M267" s="8">
        <f>IFERROR(IF((J267+K267+L267)=0,0,(+'PASO 1&gt;COPIAR MIS COMPROBANTES'!L267*'PASO 1&gt;COPIAR MIS COMPROBANTES'!J267)),"")</f>
        <v>0</v>
      </c>
      <c r="N267" s="8">
        <f>IFERROR(IF((J267+K267+L267+M267)=0,I267,(IF(B267="C",I267,(+'PASO 1&gt;COPIAR MIS COMPROBANTES'!N267*'PASO 1&gt;COPIAR MIS COMPROBANTES'!J267)))),"")</f>
        <v>0</v>
      </c>
      <c r="O267" s="8">
        <f>IFERROR(+'PASO 1&gt;COPIAR MIS COMPROBANTES'!S267*'PASO 1&gt;COPIAR MIS COMPROBANTES'!J267,"")</f>
        <v>0</v>
      </c>
      <c r="P267" s="8">
        <f>IFERROR(+'PASO 1&gt;COPIAR MIS COMPROBANTES'!M267*'PASO 1&gt;COPIAR MIS COMPROBANTES'!J267,"")</f>
        <v>0</v>
      </c>
      <c r="Q267" s="20" t="str">
        <f>IF(D267&lt;&gt;0,Tablas!$H$3,"")</f>
        <v/>
      </c>
      <c r="R267" s="21"/>
    </row>
    <row r="268" spans="1:18">
      <c r="A268" s="5" t="str">
        <f>IFERROR(VLOOKUP('PASO 1&gt;COPIAR MIS COMPROBANTES'!B268,Tablas!$C:$D,2,FALSE),"")</f>
        <v/>
      </c>
      <c r="B268" s="5" t="str">
        <f>IFERROR(VLOOKUP('PASO 1&gt;COPIAR MIS COMPROBANTES'!B268,Tablas!$C:$E,3,FALSE),"")</f>
        <v/>
      </c>
      <c r="C268" s="6">
        <f>IFERROR('PASO 1&gt;COPIAR MIS COMPROBANTES'!I268,"")</f>
        <v>0</v>
      </c>
      <c r="D268" s="15">
        <f>IFERROR('PASO 1&gt;COPIAR MIS COMPROBANTES'!H268,"")</f>
        <v>0</v>
      </c>
      <c r="E268" t="str">
        <f>IFERROR(CONCATENATE(REPT(0,4-LEN('PASO 1&gt;COPIAR MIS COMPROBANTES'!C268)),'PASO 1&gt;COPIAR MIS COMPROBANTES'!C268)&amp;"-"&amp;CONCATENATE(REPT(0,8-LEN('PASO 1&gt;COPIAR MIS COMPROBANTES'!D268)),'PASO 1&gt;COPIAR MIS COMPROBANTES'!D268),"")</f>
        <v>0000-00000000</v>
      </c>
      <c r="F268" s="7">
        <f>IFERROR('PASO 1&gt;COPIAR MIS COMPROBANTES'!A268,"")</f>
        <v>0</v>
      </c>
      <c r="G268" s="7">
        <f t="shared" si="4"/>
        <v>0</v>
      </c>
      <c r="H268" s="6" t="str">
        <f>IF(D268&lt;&gt;0,Tablas!$H$1,"")</f>
        <v/>
      </c>
      <c r="I268" s="8">
        <f>IFERROR(+'PASO 1&gt;COPIAR MIS COMPROBANTES'!P268*'PASO 1&gt;COPIAR MIS COMPROBANTES'!J268,"")</f>
        <v>0</v>
      </c>
      <c r="J268" s="8">
        <f>IFERROR(_xlfn.IFS('PASO 1&gt;COPIAR MIS COMPROBANTES'!O268=0,0,'PASO 1&gt;COPIAR MIS COMPROBANTES'!R268&gt;1.15,0,'PASO 1&gt;COPIAR MIS COMPROBANTES'!R268&lt;1.14,'PASO 1&gt;COPIAR MIS COMPROBANTES'!O268)*'PASO 1&gt;COPIAR MIS COMPROBANTES'!J268,"")</f>
        <v>0</v>
      </c>
      <c r="K268" s="8">
        <f>IFERROR(_xlfn.IFS('PASO 1&gt;COPIAR MIS COMPROBANTES'!O268=0,0,'PASO 1&gt;COPIAR MIS COMPROBANTES'!R268&lt;1.15,0,'PASO 1&gt;COPIAR MIS COMPROBANTES'!R268&gt;1.25,0,'PASO 1&gt;COPIAR MIS COMPROBANTES'!R268&gt;1.16,'PASO 1&gt;COPIAR MIS COMPROBANTES'!O268)*'PASO 1&gt;COPIAR MIS COMPROBANTES'!J268,"")</f>
        <v>0</v>
      </c>
      <c r="L268" s="8">
        <f>IFERROR(_xlfn.IFS('PASO 1&gt;COPIAR MIS COMPROBANTES'!O268=0,0,'PASO 1&gt;COPIAR MIS COMPROBANTES'!R268&lt;1.23,0,'PASO 1&gt;COPIAR MIS COMPROBANTES'!R268&gt;1.25,'PASO 1&gt;COPIAR MIS COMPROBANTES'!O268)*'PASO 1&gt;COPIAR MIS COMPROBANTES'!J268,"")</f>
        <v>0</v>
      </c>
      <c r="M268" s="8">
        <f>IFERROR(IF((J268+K268+L268)=0,0,(+'PASO 1&gt;COPIAR MIS COMPROBANTES'!L268*'PASO 1&gt;COPIAR MIS COMPROBANTES'!J268)),"")</f>
        <v>0</v>
      </c>
      <c r="N268" s="8">
        <f>IFERROR(IF((J268+K268+L268+M268)=0,I268,(IF(B268="C",I268,(+'PASO 1&gt;COPIAR MIS COMPROBANTES'!N268*'PASO 1&gt;COPIAR MIS COMPROBANTES'!J268)))),"")</f>
        <v>0</v>
      </c>
      <c r="O268" s="8">
        <f>IFERROR(+'PASO 1&gt;COPIAR MIS COMPROBANTES'!S268*'PASO 1&gt;COPIAR MIS COMPROBANTES'!J268,"")</f>
        <v>0</v>
      </c>
      <c r="P268" s="8">
        <f>IFERROR(+'PASO 1&gt;COPIAR MIS COMPROBANTES'!M268*'PASO 1&gt;COPIAR MIS COMPROBANTES'!J268,"")</f>
        <v>0</v>
      </c>
      <c r="Q268" s="20" t="str">
        <f>IF(D268&lt;&gt;0,Tablas!$H$3,"")</f>
        <v/>
      </c>
      <c r="R268" s="21"/>
    </row>
    <row r="269" spans="1:18">
      <c r="A269" s="5" t="str">
        <f>IFERROR(VLOOKUP('PASO 1&gt;COPIAR MIS COMPROBANTES'!B269,Tablas!$C:$D,2,FALSE),"")</f>
        <v/>
      </c>
      <c r="B269" s="5" t="str">
        <f>IFERROR(VLOOKUP('PASO 1&gt;COPIAR MIS COMPROBANTES'!B269,Tablas!$C:$E,3,FALSE),"")</f>
        <v/>
      </c>
      <c r="C269" s="6">
        <f>IFERROR('PASO 1&gt;COPIAR MIS COMPROBANTES'!I269,"")</f>
        <v>0</v>
      </c>
      <c r="D269" s="15">
        <f>IFERROR('PASO 1&gt;COPIAR MIS COMPROBANTES'!H269,"")</f>
        <v>0</v>
      </c>
      <c r="E269" t="str">
        <f>IFERROR(CONCATENATE(REPT(0,4-LEN('PASO 1&gt;COPIAR MIS COMPROBANTES'!C269)),'PASO 1&gt;COPIAR MIS COMPROBANTES'!C269)&amp;"-"&amp;CONCATENATE(REPT(0,8-LEN('PASO 1&gt;COPIAR MIS COMPROBANTES'!D269)),'PASO 1&gt;COPIAR MIS COMPROBANTES'!D269),"")</f>
        <v>0000-00000000</v>
      </c>
      <c r="F269" s="7">
        <f>IFERROR('PASO 1&gt;COPIAR MIS COMPROBANTES'!A269,"")</f>
        <v>0</v>
      </c>
      <c r="G269" s="7">
        <f t="shared" si="4"/>
        <v>0</v>
      </c>
      <c r="H269" s="6" t="str">
        <f>IF(D269&lt;&gt;0,Tablas!$H$1,"")</f>
        <v/>
      </c>
      <c r="I269" s="8">
        <f>IFERROR(+'PASO 1&gt;COPIAR MIS COMPROBANTES'!P269*'PASO 1&gt;COPIAR MIS COMPROBANTES'!J269,"")</f>
        <v>0</v>
      </c>
      <c r="J269" s="8">
        <f>IFERROR(_xlfn.IFS('PASO 1&gt;COPIAR MIS COMPROBANTES'!O269=0,0,'PASO 1&gt;COPIAR MIS COMPROBANTES'!R269&gt;1.15,0,'PASO 1&gt;COPIAR MIS COMPROBANTES'!R269&lt;1.14,'PASO 1&gt;COPIAR MIS COMPROBANTES'!O269)*'PASO 1&gt;COPIAR MIS COMPROBANTES'!J269,"")</f>
        <v>0</v>
      </c>
      <c r="K269" s="8">
        <f>IFERROR(_xlfn.IFS('PASO 1&gt;COPIAR MIS COMPROBANTES'!O269=0,0,'PASO 1&gt;COPIAR MIS COMPROBANTES'!R269&lt;1.15,0,'PASO 1&gt;COPIAR MIS COMPROBANTES'!R269&gt;1.25,0,'PASO 1&gt;COPIAR MIS COMPROBANTES'!R269&gt;1.16,'PASO 1&gt;COPIAR MIS COMPROBANTES'!O269)*'PASO 1&gt;COPIAR MIS COMPROBANTES'!J269,"")</f>
        <v>0</v>
      </c>
      <c r="L269" s="8">
        <f>IFERROR(_xlfn.IFS('PASO 1&gt;COPIAR MIS COMPROBANTES'!O269=0,0,'PASO 1&gt;COPIAR MIS COMPROBANTES'!R269&lt;1.23,0,'PASO 1&gt;COPIAR MIS COMPROBANTES'!R269&gt;1.25,'PASO 1&gt;COPIAR MIS COMPROBANTES'!O269)*'PASO 1&gt;COPIAR MIS COMPROBANTES'!J269,"")</f>
        <v>0</v>
      </c>
      <c r="M269" s="8">
        <f>IFERROR(IF((J269+K269+L269)=0,0,(+'PASO 1&gt;COPIAR MIS COMPROBANTES'!L269*'PASO 1&gt;COPIAR MIS COMPROBANTES'!J269)),"")</f>
        <v>0</v>
      </c>
      <c r="N269" s="8">
        <f>IFERROR(IF((J269+K269+L269+M269)=0,I269,(IF(B269="C",I269,(+'PASO 1&gt;COPIAR MIS COMPROBANTES'!N269*'PASO 1&gt;COPIAR MIS COMPROBANTES'!J269)))),"")</f>
        <v>0</v>
      </c>
      <c r="O269" s="8">
        <f>IFERROR(+'PASO 1&gt;COPIAR MIS COMPROBANTES'!S269*'PASO 1&gt;COPIAR MIS COMPROBANTES'!J269,"")</f>
        <v>0</v>
      </c>
      <c r="P269" s="8">
        <f>IFERROR(+'PASO 1&gt;COPIAR MIS COMPROBANTES'!M269*'PASO 1&gt;COPIAR MIS COMPROBANTES'!J269,"")</f>
        <v>0</v>
      </c>
      <c r="Q269" s="20" t="str">
        <f>IF(D269&lt;&gt;0,Tablas!$H$3,"")</f>
        <v/>
      </c>
      <c r="R269" s="21"/>
    </row>
    <row r="270" spans="1:18">
      <c r="A270" s="5" t="str">
        <f>IFERROR(VLOOKUP('PASO 1&gt;COPIAR MIS COMPROBANTES'!B270,Tablas!$C:$D,2,FALSE),"")</f>
        <v/>
      </c>
      <c r="B270" s="5" t="str">
        <f>IFERROR(VLOOKUP('PASO 1&gt;COPIAR MIS COMPROBANTES'!B270,Tablas!$C:$E,3,FALSE),"")</f>
        <v/>
      </c>
      <c r="C270" s="6">
        <f>IFERROR('PASO 1&gt;COPIAR MIS COMPROBANTES'!I270,"")</f>
        <v>0</v>
      </c>
      <c r="D270" s="15">
        <f>IFERROR('PASO 1&gt;COPIAR MIS COMPROBANTES'!H270,"")</f>
        <v>0</v>
      </c>
      <c r="E270" t="str">
        <f>IFERROR(CONCATENATE(REPT(0,4-LEN('PASO 1&gt;COPIAR MIS COMPROBANTES'!C270)),'PASO 1&gt;COPIAR MIS COMPROBANTES'!C270)&amp;"-"&amp;CONCATENATE(REPT(0,8-LEN('PASO 1&gt;COPIAR MIS COMPROBANTES'!D270)),'PASO 1&gt;COPIAR MIS COMPROBANTES'!D270),"")</f>
        <v>0000-00000000</v>
      </c>
      <c r="F270" s="7">
        <f>IFERROR('PASO 1&gt;COPIAR MIS COMPROBANTES'!A270,"")</f>
        <v>0</v>
      </c>
      <c r="G270" s="7">
        <f t="shared" si="4"/>
        <v>0</v>
      </c>
      <c r="H270" s="6" t="str">
        <f>IF(D270&lt;&gt;0,Tablas!$H$1,"")</f>
        <v/>
      </c>
      <c r="I270" s="8">
        <f>IFERROR(+'PASO 1&gt;COPIAR MIS COMPROBANTES'!P270*'PASO 1&gt;COPIAR MIS COMPROBANTES'!J270,"")</f>
        <v>0</v>
      </c>
      <c r="J270" s="8">
        <f>IFERROR(_xlfn.IFS('PASO 1&gt;COPIAR MIS COMPROBANTES'!O270=0,0,'PASO 1&gt;COPIAR MIS COMPROBANTES'!R270&gt;1.15,0,'PASO 1&gt;COPIAR MIS COMPROBANTES'!R270&lt;1.14,'PASO 1&gt;COPIAR MIS COMPROBANTES'!O270)*'PASO 1&gt;COPIAR MIS COMPROBANTES'!J270,"")</f>
        <v>0</v>
      </c>
      <c r="K270" s="8">
        <f>IFERROR(_xlfn.IFS('PASO 1&gt;COPIAR MIS COMPROBANTES'!O270=0,0,'PASO 1&gt;COPIAR MIS COMPROBANTES'!R270&lt;1.15,0,'PASO 1&gt;COPIAR MIS COMPROBANTES'!R270&gt;1.25,0,'PASO 1&gt;COPIAR MIS COMPROBANTES'!R270&gt;1.16,'PASO 1&gt;COPIAR MIS COMPROBANTES'!O270)*'PASO 1&gt;COPIAR MIS COMPROBANTES'!J270,"")</f>
        <v>0</v>
      </c>
      <c r="L270" s="8">
        <f>IFERROR(_xlfn.IFS('PASO 1&gt;COPIAR MIS COMPROBANTES'!O270=0,0,'PASO 1&gt;COPIAR MIS COMPROBANTES'!R270&lt;1.23,0,'PASO 1&gt;COPIAR MIS COMPROBANTES'!R270&gt;1.25,'PASO 1&gt;COPIAR MIS COMPROBANTES'!O270)*'PASO 1&gt;COPIAR MIS COMPROBANTES'!J270,"")</f>
        <v>0</v>
      </c>
      <c r="M270" s="8">
        <f>IFERROR(IF((J270+K270+L270)=0,0,(+'PASO 1&gt;COPIAR MIS COMPROBANTES'!L270*'PASO 1&gt;COPIAR MIS COMPROBANTES'!J270)),"")</f>
        <v>0</v>
      </c>
      <c r="N270" s="8">
        <f>IFERROR(IF((J270+K270+L270+M270)=0,I270,(IF(B270="C",I270,(+'PASO 1&gt;COPIAR MIS COMPROBANTES'!N270*'PASO 1&gt;COPIAR MIS COMPROBANTES'!J270)))),"")</f>
        <v>0</v>
      </c>
      <c r="O270" s="8">
        <f>IFERROR(+'PASO 1&gt;COPIAR MIS COMPROBANTES'!S270*'PASO 1&gt;COPIAR MIS COMPROBANTES'!J270,"")</f>
        <v>0</v>
      </c>
      <c r="P270" s="8">
        <f>IFERROR(+'PASO 1&gt;COPIAR MIS COMPROBANTES'!M270*'PASO 1&gt;COPIAR MIS COMPROBANTES'!J270,"")</f>
        <v>0</v>
      </c>
      <c r="Q270" s="20" t="str">
        <f>IF(D270&lt;&gt;0,Tablas!$H$3,"")</f>
        <v/>
      </c>
      <c r="R270" s="21"/>
    </row>
    <row r="271" spans="1:18">
      <c r="A271" s="5" t="str">
        <f>IFERROR(VLOOKUP('PASO 1&gt;COPIAR MIS COMPROBANTES'!B271,Tablas!$C:$D,2,FALSE),"")</f>
        <v/>
      </c>
      <c r="B271" s="5" t="str">
        <f>IFERROR(VLOOKUP('PASO 1&gt;COPIAR MIS COMPROBANTES'!B271,Tablas!$C:$E,3,FALSE),"")</f>
        <v/>
      </c>
      <c r="C271" s="6">
        <f>IFERROR('PASO 1&gt;COPIAR MIS COMPROBANTES'!I271,"")</f>
        <v>0</v>
      </c>
      <c r="D271" s="15">
        <f>IFERROR('PASO 1&gt;COPIAR MIS COMPROBANTES'!H271,"")</f>
        <v>0</v>
      </c>
      <c r="E271" t="str">
        <f>IFERROR(CONCATENATE(REPT(0,4-LEN('PASO 1&gt;COPIAR MIS COMPROBANTES'!C271)),'PASO 1&gt;COPIAR MIS COMPROBANTES'!C271)&amp;"-"&amp;CONCATENATE(REPT(0,8-LEN('PASO 1&gt;COPIAR MIS COMPROBANTES'!D271)),'PASO 1&gt;COPIAR MIS COMPROBANTES'!D271),"")</f>
        <v>0000-00000000</v>
      </c>
      <c r="F271" s="7">
        <f>IFERROR('PASO 1&gt;COPIAR MIS COMPROBANTES'!A271,"")</f>
        <v>0</v>
      </c>
      <c r="G271" s="7">
        <f t="shared" si="4"/>
        <v>0</v>
      </c>
      <c r="H271" s="6" t="str">
        <f>IF(D271&lt;&gt;0,Tablas!$H$1,"")</f>
        <v/>
      </c>
      <c r="I271" s="8">
        <f>IFERROR(+'PASO 1&gt;COPIAR MIS COMPROBANTES'!P271*'PASO 1&gt;COPIAR MIS COMPROBANTES'!J271,"")</f>
        <v>0</v>
      </c>
      <c r="J271" s="8">
        <f>IFERROR(_xlfn.IFS('PASO 1&gt;COPIAR MIS COMPROBANTES'!O271=0,0,'PASO 1&gt;COPIAR MIS COMPROBANTES'!R271&gt;1.15,0,'PASO 1&gt;COPIAR MIS COMPROBANTES'!R271&lt;1.14,'PASO 1&gt;COPIAR MIS COMPROBANTES'!O271)*'PASO 1&gt;COPIAR MIS COMPROBANTES'!J271,"")</f>
        <v>0</v>
      </c>
      <c r="K271" s="8">
        <f>IFERROR(_xlfn.IFS('PASO 1&gt;COPIAR MIS COMPROBANTES'!O271=0,0,'PASO 1&gt;COPIAR MIS COMPROBANTES'!R271&lt;1.15,0,'PASO 1&gt;COPIAR MIS COMPROBANTES'!R271&gt;1.25,0,'PASO 1&gt;COPIAR MIS COMPROBANTES'!R271&gt;1.16,'PASO 1&gt;COPIAR MIS COMPROBANTES'!O271)*'PASO 1&gt;COPIAR MIS COMPROBANTES'!J271,"")</f>
        <v>0</v>
      </c>
      <c r="L271" s="8">
        <f>IFERROR(_xlfn.IFS('PASO 1&gt;COPIAR MIS COMPROBANTES'!O271=0,0,'PASO 1&gt;COPIAR MIS COMPROBANTES'!R271&lt;1.23,0,'PASO 1&gt;COPIAR MIS COMPROBANTES'!R271&gt;1.25,'PASO 1&gt;COPIAR MIS COMPROBANTES'!O271)*'PASO 1&gt;COPIAR MIS COMPROBANTES'!J271,"")</f>
        <v>0</v>
      </c>
      <c r="M271" s="8">
        <f>IFERROR(IF((J271+K271+L271)=0,0,(+'PASO 1&gt;COPIAR MIS COMPROBANTES'!L271*'PASO 1&gt;COPIAR MIS COMPROBANTES'!J271)),"")</f>
        <v>0</v>
      </c>
      <c r="N271" s="8">
        <f>IFERROR(IF((J271+K271+L271+M271)=0,I271,(IF(B271="C",I271,(+'PASO 1&gt;COPIAR MIS COMPROBANTES'!N271*'PASO 1&gt;COPIAR MIS COMPROBANTES'!J271)))),"")</f>
        <v>0</v>
      </c>
      <c r="O271" s="8">
        <f>IFERROR(+'PASO 1&gt;COPIAR MIS COMPROBANTES'!S271*'PASO 1&gt;COPIAR MIS COMPROBANTES'!J271,"")</f>
        <v>0</v>
      </c>
      <c r="P271" s="8">
        <f>IFERROR(+'PASO 1&gt;COPIAR MIS COMPROBANTES'!M271*'PASO 1&gt;COPIAR MIS COMPROBANTES'!J271,"")</f>
        <v>0</v>
      </c>
      <c r="Q271" s="20" t="str">
        <f>IF(D271&lt;&gt;0,Tablas!$H$3,"")</f>
        <v/>
      </c>
      <c r="R271" s="21"/>
    </row>
    <row r="272" spans="1:18">
      <c r="A272" s="5" t="str">
        <f>IFERROR(VLOOKUP('PASO 1&gt;COPIAR MIS COMPROBANTES'!B272,Tablas!$C:$D,2,FALSE),"")</f>
        <v/>
      </c>
      <c r="B272" s="5" t="str">
        <f>IFERROR(VLOOKUP('PASO 1&gt;COPIAR MIS COMPROBANTES'!B272,Tablas!$C:$E,3,FALSE),"")</f>
        <v/>
      </c>
      <c r="C272" s="6">
        <f>IFERROR('PASO 1&gt;COPIAR MIS COMPROBANTES'!I272,"")</f>
        <v>0</v>
      </c>
      <c r="D272" s="15">
        <f>IFERROR('PASO 1&gt;COPIAR MIS COMPROBANTES'!H272,"")</f>
        <v>0</v>
      </c>
      <c r="E272" t="str">
        <f>IFERROR(CONCATENATE(REPT(0,4-LEN('PASO 1&gt;COPIAR MIS COMPROBANTES'!C272)),'PASO 1&gt;COPIAR MIS COMPROBANTES'!C272)&amp;"-"&amp;CONCATENATE(REPT(0,8-LEN('PASO 1&gt;COPIAR MIS COMPROBANTES'!D272)),'PASO 1&gt;COPIAR MIS COMPROBANTES'!D272),"")</f>
        <v>0000-00000000</v>
      </c>
      <c r="F272" s="7">
        <f>IFERROR('PASO 1&gt;COPIAR MIS COMPROBANTES'!A272,"")</f>
        <v>0</v>
      </c>
      <c r="G272" s="7">
        <f t="shared" si="4"/>
        <v>0</v>
      </c>
      <c r="H272" s="6" t="str">
        <f>IF(D272&lt;&gt;0,Tablas!$H$1,"")</f>
        <v/>
      </c>
      <c r="I272" s="8">
        <f>IFERROR(+'PASO 1&gt;COPIAR MIS COMPROBANTES'!P272*'PASO 1&gt;COPIAR MIS COMPROBANTES'!J272,"")</f>
        <v>0</v>
      </c>
      <c r="J272" s="8">
        <f>IFERROR(_xlfn.IFS('PASO 1&gt;COPIAR MIS COMPROBANTES'!O272=0,0,'PASO 1&gt;COPIAR MIS COMPROBANTES'!R272&gt;1.15,0,'PASO 1&gt;COPIAR MIS COMPROBANTES'!R272&lt;1.14,'PASO 1&gt;COPIAR MIS COMPROBANTES'!O272)*'PASO 1&gt;COPIAR MIS COMPROBANTES'!J272,"")</f>
        <v>0</v>
      </c>
      <c r="K272" s="8">
        <f>IFERROR(_xlfn.IFS('PASO 1&gt;COPIAR MIS COMPROBANTES'!O272=0,0,'PASO 1&gt;COPIAR MIS COMPROBANTES'!R272&lt;1.15,0,'PASO 1&gt;COPIAR MIS COMPROBANTES'!R272&gt;1.25,0,'PASO 1&gt;COPIAR MIS COMPROBANTES'!R272&gt;1.16,'PASO 1&gt;COPIAR MIS COMPROBANTES'!O272)*'PASO 1&gt;COPIAR MIS COMPROBANTES'!J272,"")</f>
        <v>0</v>
      </c>
      <c r="L272" s="8">
        <f>IFERROR(_xlfn.IFS('PASO 1&gt;COPIAR MIS COMPROBANTES'!O272=0,0,'PASO 1&gt;COPIAR MIS COMPROBANTES'!R272&lt;1.23,0,'PASO 1&gt;COPIAR MIS COMPROBANTES'!R272&gt;1.25,'PASO 1&gt;COPIAR MIS COMPROBANTES'!O272)*'PASO 1&gt;COPIAR MIS COMPROBANTES'!J272,"")</f>
        <v>0</v>
      </c>
      <c r="M272" s="8">
        <f>IFERROR(IF((J272+K272+L272)=0,0,(+'PASO 1&gt;COPIAR MIS COMPROBANTES'!L272*'PASO 1&gt;COPIAR MIS COMPROBANTES'!J272)),"")</f>
        <v>0</v>
      </c>
      <c r="N272" s="8">
        <f>IFERROR(IF((J272+K272+L272+M272)=0,I272,(IF(B272="C",I272,(+'PASO 1&gt;COPIAR MIS COMPROBANTES'!N272*'PASO 1&gt;COPIAR MIS COMPROBANTES'!J272)))),"")</f>
        <v>0</v>
      </c>
      <c r="O272" s="8">
        <f>IFERROR(+'PASO 1&gt;COPIAR MIS COMPROBANTES'!S272*'PASO 1&gt;COPIAR MIS COMPROBANTES'!J272,"")</f>
        <v>0</v>
      </c>
      <c r="P272" s="8">
        <f>IFERROR(+'PASO 1&gt;COPIAR MIS COMPROBANTES'!M272*'PASO 1&gt;COPIAR MIS COMPROBANTES'!J272,"")</f>
        <v>0</v>
      </c>
      <c r="Q272" s="20" t="str">
        <f>IF(D272&lt;&gt;0,Tablas!$H$3,"")</f>
        <v/>
      </c>
      <c r="R272" s="21"/>
    </row>
    <row r="273" spans="1:18">
      <c r="A273" s="5" t="str">
        <f>IFERROR(VLOOKUP('PASO 1&gt;COPIAR MIS COMPROBANTES'!B273,Tablas!$C:$D,2,FALSE),"")</f>
        <v/>
      </c>
      <c r="B273" s="5" t="str">
        <f>IFERROR(VLOOKUP('PASO 1&gt;COPIAR MIS COMPROBANTES'!B273,Tablas!$C:$E,3,FALSE),"")</f>
        <v/>
      </c>
      <c r="C273" s="6">
        <f>IFERROR('PASO 1&gt;COPIAR MIS COMPROBANTES'!I273,"")</f>
        <v>0</v>
      </c>
      <c r="D273" s="15">
        <f>IFERROR('PASO 1&gt;COPIAR MIS COMPROBANTES'!H273,"")</f>
        <v>0</v>
      </c>
      <c r="E273" t="str">
        <f>IFERROR(CONCATENATE(REPT(0,4-LEN('PASO 1&gt;COPIAR MIS COMPROBANTES'!C273)),'PASO 1&gt;COPIAR MIS COMPROBANTES'!C273)&amp;"-"&amp;CONCATENATE(REPT(0,8-LEN('PASO 1&gt;COPIAR MIS COMPROBANTES'!D273)),'PASO 1&gt;COPIAR MIS COMPROBANTES'!D273),"")</f>
        <v>0000-00000000</v>
      </c>
      <c r="F273" s="7">
        <f>IFERROR('PASO 1&gt;COPIAR MIS COMPROBANTES'!A273,"")</f>
        <v>0</v>
      </c>
      <c r="G273" s="7">
        <f t="shared" si="4"/>
        <v>0</v>
      </c>
      <c r="H273" s="6" t="str">
        <f>IF(D273&lt;&gt;0,Tablas!$H$1,"")</f>
        <v/>
      </c>
      <c r="I273" s="8">
        <f>IFERROR(+'PASO 1&gt;COPIAR MIS COMPROBANTES'!P273*'PASO 1&gt;COPIAR MIS COMPROBANTES'!J273,"")</f>
        <v>0</v>
      </c>
      <c r="J273" s="8">
        <f>IFERROR(_xlfn.IFS('PASO 1&gt;COPIAR MIS COMPROBANTES'!O273=0,0,'PASO 1&gt;COPIAR MIS COMPROBANTES'!R273&gt;1.15,0,'PASO 1&gt;COPIAR MIS COMPROBANTES'!R273&lt;1.14,'PASO 1&gt;COPIAR MIS COMPROBANTES'!O273)*'PASO 1&gt;COPIAR MIS COMPROBANTES'!J273,"")</f>
        <v>0</v>
      </c>
      <c r="K273" s="8">
        <f>IFERROR(_xlfn.IFS('PASO 1&gt;COPIAR MIS COMPROBANTES'!O273=0,0,'PASO 1&gt;COPIAR MIS COMPROBANTES'!R273&lt;1.15,0,'PASO 1&gt;COPIAR MIS COMPROBANTES'!R273&gt;1.25,0,'PASO 1&gt;COPIAR MIS COMPROBANTES'!R273&gt;1.16,'PASO 1&gt;COPIAR MIS COMPROBANTES'!O273)*'PASO 1&gt;COPIAR MIS COMPROBANTES'!J273,"")</f>
        <v>0</v>
      </c>
      <c r="L273" s="8">
        <f>IFERROR(_xlfn.IFS('PASO 1&gt;COPIAR MIS COMPROBANTES'!O273=0,0,'PASO 1&gt;COPIAR MIS COMPROBANTES'!R273&lt;1.23,0,'PASO 1&gt;COPIAR MIS COMPROBANTES'!R273&gt;1.25,'PASO 1&gt;COPIAR MIS COMPROBANTES'!O273)*'PASO 1&gt;COPIAR MIS COMPROBANTES'!J273,"")</f>
        <v>0</v>
      </c>
      <c r="M273" s="8">
        <f>IFERROR(IF((J273+K273+L273)=0,0,(+'PASO 1&gt;COPIAR MIS COMPROBANTES'!L273*'PASO 1&gt;COPIAR MIS COMPROBANTES'!J273)),"")</f>
        <v>0</v>
      </c>
      <c r="N273" s="8">
        <f>IFERROR(IF((J273+K273+L273+M273)=0,I273,(IF(B273="C",I273,(+'PASO 1&gt;COPIAR MIS COMPROBANTES'!N273*'PASO 1&gt;COPIAR MIS COMPROBANTES'!J273)))),"")</f>
        <v>0</v>
      </c>
      <c r="O273" s="8">
        <f>IFERROR(+'PASO 1&gt;COPIAR MIS COMPROBANTES'!S273*'PASO 1&gt;COPIAR MIS COMPROBANTES'!J273,"")</f>
        <v>0</v>
      </c>
      <c r="P273" s="8">
        <f>IFERROR(+'PASO 1&gt;COPIAR MIS COMPROBANTES'!M273*'PASO 1&gt;COPIAR MIS COMPROBANTES'!J273,"")</f>
        <v>0</v>
      </c>
      <c r="Q273" s="20" t="str">
        <f>IF(D273&lt;&gt;0,Tablas!$H$3,"")</f>
        <v/>
      </c>
      <c r="R273" s="21"/>
    </row>
    <row r="274" spans="1:18">
      <c r="A274" s="5" t="str">
        <f>IFERROR(VLOOKUP('PASO 1&gt;COPIAR MIS COMPROBANTES'!B274,Tablas!$C:$D,2,FALSE),"")</f>
        <v/>
      </c>
      <c r="B274" s="5" t="str">
        <f>IFERROR(VLOOKUP('PASO 1&gt;COPIAR MIS COMPROBANTES'!B274,Tablas!$C:$E,3,FALSE),"")</f>
        <v/>
      </c>
      <c r="C274" s="6">
        <f>IFERROR('PASO 1&gt;COPIAR MIS COMPROBANTES'!I274,"")</f>
        <v>0</v>
      </c>
      <c r="D274" s="15">
        <f>IFERROR('PASO 1&gt;COPIAR MIS COMPROBANTES'!H274,"")</f>
        <v>0</v>
      </c>
      <c r="E274" t="str">
        <f>IFERROR(CONCATENATE(REPT(0,4-LEN('PASO 1&gt;COPIAR MIS COMPROBANTES'!C274)),'PASO 1&gt;COPIAR MIS COMPROBANTES'!C274)&amp;"-"&amp;CONCATENATE(REPT(0,8-LEN('PASO 1&gt;COPIAR MIS COMPROBANTES'!D274)),'PASO 1&gt;COPIAR MIS COMPROBANTES'!D274),"")</f>
        <v>0000-00000000</v>
      </c>
      <c r="F274" s="7">
        <f>IFERROR('PASO 1&gt;COPIAR MIS COMPROBANTES'!A274,"")</f>
        <v>0</v>
      </c>
      <c r="G274" s="7">
        <f t="shared" si="4"/>
        <v>0</v>
      </c>
      <c r="H274" s="6" t="str">
        <f>IF(D274&lt;&gt;0,Tablas!$H$1,"")</f>
        <v/>
      </c>
      <c r="I274" s="8">
        <f>IFERROR(+'PASO 1&gt;COPIAR MIS COMPROBANTES'!P274*'PASO 1&gt;COPIAR MIS COMPROBANTES'!J274,"")</f>
        <v>0</v>
      </c>
      <c r="J274" s="8">
        <f>IFERROR(_xlfn.IFS('PASO 1&gt;COPIAR MIS COMPROBANTES'!O274=0,0,'PASO 1&gt;COPIAR MIS COMPROBANTES'!R274&gt;1.15,0,'PASO 1&gt;COPIAR MIS COMPROBANTES'!R274&lt;1.14,'PASO 1&gt;COPIAR MIS COMPROBANTES'!O274)*'PASO 1&gt;COPIAR MIS COMPROBANTES'!J274,"")</f>
        <v>0</v>
      </c>
      <c r="K274" s="8">
        <f>IFERROR(_xlfn.IFS('PASO 1&gt;COPIAR MIS COMPROBANTES'!O274=0,0,'PASO 1&gt;COPIAR MIS COMPROBANTES'!R274&lt;1.15,0,'PASO 1&gt;COPIAR MIS COMPROBANTES'!R274&gt;1.25,0,'PASO 1&gt;COPIAR MIS COMPROBANTES'!R274&gt;1.16,'PASO 1&gt;COPIAR MIS COMPROBANTES'!O274)*'PASO 1&gt;COPIAR MIS COMPROBANTES'!J274,"")</f>
        <v>0</v>
      </c>
      <c r="L274" s="8">
        <f>IFERROR(_xlfn.IFS('PASO 1&gt;COPIAR MIS COMPROBANTES'!O274=0,0,'PASO 1&gt;COPIAR MIS COMPROBANTES'!R274&lt;1.23,0,'PASO 1&gt;COPIAR MIS COMPROBANTES'!R274&gt;1.25,'PASO 1&gt;COPIAR MIS COMPROBANTES'!O274)*'PASO 1&gt;COPIAR MIS COMPROBANTES'!J274,"")</f>
        <v>0</v>
      </c>
      <c r="M274" s="8">
        <f>IFERROR(IF((J274+K274+L274)=0,0,(+'PASO 1&gt;COPIAR MIS COMPROBANTES'!L274*'PASO 1&gt;COPIAR MIS COMPROBANTES'!J274)),"")</f>
        <v>0</v>
      </c>
      <c r="N274" s="8">
        <f>IFERROR(IF((J274+K274+L274+M274)=0,I274,(IF(B274="C",I274,(+'PASO 1&gt;COPIAR MIS COMPROBANTES'!N274*'PASO 1&gt;COPIAR MIS COMPROBANTES'!J274)))),"")</f>
        <v>0</v>
      </c>
      <c r="O274" s="8">
        <f>IFERROR(+'PASO 1&gt;COPIAR MIS COMPROBANTES'!S274*'PASO 1&gt;COPIAR MIS COMPROBANTES'!J274,"")</f>
        <v>0</v>
      </c>
      <c r="P274" s="8">
        <f>IFERROR(+'PASO 1&gt;COPIAR MIS COMPROBANTES'!M274*'PASO 1&gt;COPIAR MIS COMPROBANTES'!J274,"")</f>
        <v>0</v>
      </c>
      <c r="Q274" s="20" t="str">
        <f>IF(D274&lt;&gt;0,Tablas!$H$3,"")</f>
        <v/>
      </c>
      <c r="R274" s="21"/>
    </row>
    <row r="275" spans="1:18">
      <c r="A275" s="5" t="str">
        <f>IFERROR(VLOOKUP('PASO 1&gt;COPIAR MIS COMPROBANTES'!B275,Tablas!$C:$D,2,FALSE),"")</f>
        <v/>
      </c>
      <c r="B275" s="5" t="str">
        <f>IFERROR(VLOOKUP('PASO 1&gt;COPIAR MIS COMPROBANTES'!B275,Tablas!$C:$E,3,FALSE),"")</f>
        <v/>
      </c>
      <c r="C275" s="6">
        <f>IFERROR('PASO 1&gt;COPIAR MIS COMPROBANTES'!I275,"")</f>
        <v>0</v>
      </c>
      <c r="D275" s="15">
        <f>IFERROR('PASO 1&gt;COPIAR MIS COMPROBANTES'!H275,"")</f>
        <v>0</v>
      </c>
      <c r="E275" t="str">
        <f>IFERROR(CONCATENATE(REPT(0,4-LEN('PASO 1&gt;COPIAR MIS COMPROBANTES'!C275)),'PASO 1&gt;COPIAR MIS COMPROBANTES'!C275)&amp;"-"&amp;CONCATENATE(REPT(0,8-LEN('PASO 1&gt;COPIAR MIS COMPROBANTES'!D275)),'PASO 1&gt;COPIAR MIS COMPROBANTES'!D275),"")</f>
        <v>0000-00000000</v>
      </c>
      <c r="F275" s="7">
        <f>IFERROR('PASO 1&gt;COPIAR MIS COMPROBANTES'!A275,"")</f>
        <v>0</v>
      </c>
      <c r="G275" s="7">
        <f t="shared" si="4"/>
        <v>0</v>
      </c>
      <c r="H275" s="6" t="str">
        <f>IF(D275&lt;&gt;0,Tablas!$H$1,"")</f>
        <v/>
      </c>
      <c r="I275" s="8">
        <f>IFERROR(+'PASO 1&gt;COPIAR MIS COMPROBANTES'!P275*'PASO 1&gt;COPIAR MIS COMPROBANTES'!J275,"")</f>
        <v>0</v>
      </c>
      <c r="J275" s="8">
        <f>IFERROR(_xlfn.IFS('PASO 1&gt;COPIAR MIS COMPROBANTES'!O275=0,0,'PASO 1&gt;COPIAR MIS COMPROBANTES'!R275&gt;1.15,0,'PASO 1&gt;COPIAR MIS COMPROBANTES'!R275&lt;1.14,'PASO 1&gt;COPIAR MIS COMPROBANTES'!O275)*'PASO 1&gt;COPIAR MIS COMPROBANTES'!J275,"")</f>
        <v>0</v>
      </c>
      <c r="K275" s="8">
        <f>IFERROR(_xlfn.IFS('PASO 1&gt;COPIAR MIS COMPROBANTES'!O275=0,0,'PASO 1&gt;COPIAR MIS COMPROBANTES'!R275&lt;1.15,0,'PASO 1&gt;COPIAR MIS COMPROBANTES'!R275&gt;1.25,0,'PASO 1&gt;COPIAR MIS COMPROBANTES'!R275&gt;1.16,'PASO 1&gt;COPIAR MIS COMPROBANTES'!O275)*'PASO 1&gt;COPIAR MIS COMPROBANTES'!J275,"")</f>
        <v>0</v>
      </c>
      <c r="L275" s="8">
        <f>IFERROR(_xlfn.IFS('PASO 1&gt;COPIAR MIS COMPROBANTES'!O275=0,0,'PASO 1&gt;COPIAR MIS COMPROBANTES'!R275&lt;1.23,0,'PASO 1&gt;COPIAR MIS COMPROBANTES'!R275&gt;1.25,'PASO 1&gt;COPIAR MIS COMPROBANTES'!O275)*'PASO 1&gt;COPIAR MIS COMPROBANTES'!J275,"")</f>
        <v>0</v>
      </c>
      <c r="M275" s="8">
        <f>IFERROR(IF((J275+K275+L275)=0,0,(+'PASO 1&gt;COPIAR MIS COMPROBANTES'!L275*'PASO 1&gt;COPIAR MIS COMPROBANTES'!J275)),"")</f>
        <v>0</v>
      </c>
      <c r="N275" s="8">
        <f>IFERROR(IF((J275+K275+L275+M275)=0,I275,(IF(B275="C",I275,(+'PASO 1&gt;COPIAR MIS COMPROBANTES'!N275*'PASO 1&gt;COPIAR MIS COMPROBANTES'!J275)))),"")</f>
        <v>0</v>
      </c>
      <c r="O275" s="8">
        <f>IFERROR(+'PASO 1&gt;COPIAR MIS COMPROBANTES'!S275*'PASO 1&gt;COPIAR MIS COMPROBANTES'!J275,"")</f>
        <v>0</v>
      </c>
      <c r="P275" s="8">
        <f>IFERROR(+'PASO 1&gt;COPIAR MIS COMPROBANTES'!M275*'PASO 1&gt;COPIAR MIS COMPROBANTES'!J275,"")</f>
        <v>0</v>
      </c>
      <c r="Q275" s="20" t="str">
        <f>IF(D275&lt;&gt;0,Tablas!$H$3,"")</f>
        <v/>
      </c>
      <c r="R275" s="21"/>
    </row>
    <row r="276" spans="1:18">
      <c r="A276" s="5" t="str">
        <f>IFERROR(VLOOKUP('PASO 1&gt;COPIAR MIS COMPROBANTES'!B276,Tablas!$C:$D,2,FALSE),"")</f>
        <v/>
      </c>
      <c r="B276" s="5" t="str">
        <f>IFERROR(VLOOKUP('PASO 1&gt;COPIAR MIS COMPROBANTES'!B276,Tablas!$C:$E,3,FALSE),"")</f>
        <v/>
      </c>
      <c r="C276" s="6">
        <f>IFERROR('PASO 1&gt;COPIAR MIS COMPROBANTES'!I276,"")</f>
        <v>0</v>
      </c>
      <c r="D276" s="15">
        <f>IFERROR('PASO 1&gt;COPIAR MIS COMPROBANTES'!H276,"")</f>
        <v>0</v>
      </c>
      <c r="E276" t="str">
        <f>IFERROR(CONCATENATE(REPT(0,4-LEN('PASO 1&gt;COPIAR MIS COMPROBANTES'!C276)),'PASO 1&gt;COPIAR MIS COMPROBANTES'!C276)&amp;"-"&amp;CONCATENATE(REPT(0,8-LEN('PASO 1&gt;COPIAR MIS COMPROBANTES'!D276)),'PASO 1&gt;COPIAR MIS COMPROBANTES'!D276),"")</f>
        <v>0000-00000000</v>
      </c>
      <c r="F276" s="7">
        <f>IFERROR('PASO 1&gt;COPIAR MIS COMPROBANTES'!A276,"")</f>
        <v>0</v>
      </c>
      <c r="G276" s="7">
        <f t="shared" si="4"/>
        <v>0</v>
      </c>
      <c r="H276" s="6" t="str">
        <f>IF(D276&lt;&gt;0,Tablas!$H$1,"")</f>
        <v/>
      </c>
      <c r="I276" s="8">
        <f>IFERROR(+'PASO 1&gt;COPIAR MIS COMPROBANTES'!P276*'PASO 1&gt;COPIAR MIS COMPROBANTES'!J276,"")</f>
        <v>0</v>
      </c>
      <c r="J276" s="8">
        <f>IFERROR(_xlfn.IFS('PASO 1&gt;COPIAR MIS COMPROBANTES'!O276=0,0,'PASO 1&gt;COPIAR MIS COMPROBANTES'!R276&gt;1.15,0,'PASO 1&gt;COPIAR MIS COMPROBANTES'!R276&lt;1.14,'PASO 1&gt;COPIAR MIS COMPROBANTES'!O276)*'PASO 1&gt;COPIAR MIS COMPROBANTES'!J276,"")</f>
        <v>0</v>
      </c>
      <c r="K276" s="8">
        <f>IFERROR(_xlfn.IFS('PASO 1&gt;COPIAR MIS COMPROBANTES'!O276=0,0,'PASO 1&gt;COPIAR MIS COMPROBANTES'!R276&lt;1.15,0,'PASO 1&gt;COPIAR MIS COMPROBANTES'!R276&gt;1.25,0,'PASO 1&gt;COPIAR MIS COMPROBANTES'!R276&gt;1.16,'PASO 1&gt;COPIAR MIS COMPROBANTES'!O276)*'PASO 1&gt;COPIAR MIS COMPROBANTES'!J276,"")</f>
        <v>0</v>
      </c>
      <c r="L276" s="8">
        <f>IFERROR(_xlfn.IFS('PASO 1&gt;COPIAR MIS COMPROBANTES'!O276=0,0,'PASO 1&gt;COPIAR MIS COMPROBANTES'!R276&lt;1.23,0,'PASO 1&gt;COPIAR MIS COMPROBANTES'!R276&gt;1.25,'PASO 1&gt;COPIAR MIS COMPROBANTES'!O276)*'PASO 1&gt;COPIAR MIS COMPROBANTES'!J276,"")</f>
        <v>0</v>
      </c>
      <c r="M276" s="8">
        <f>IFERROR(IF((J276+K276+L276)=0,0,(+'PASO 1&gt;COPIAR MIS COMPROBANTES'!L276*'PASO 1&gt;COPIAR MIS COMPROBANTES'!J276)),"")</f>
        <v>0</v>
      </c>
      <c r="N276" s="8">
        <f>IFERROR(IF((J276+K276+L276+M276)=0,I276,(IF(B276="C",I276,(+'PASO 1&gt;COPIAR MIS COMPROBANTES'!N276*'PASO 1&gt;COPIAR MIS COMPROBANTES'!J276)))),"")</f>
        <v>0</v>
      </c>
      <c r="O276" s="8">
        <f>IFERROR(+'PASO 1&gt;COPIAR MIS COMPROBANTES'!S276*'PASO 1&gt;COPIAR MIS COMPROBANTES'!J276,"")</f>
        <v>0</v>
      </c>
      <c r="P276" s="8">
        <f>IFERROR(+'PASO 1&gt;COPIAR MIS COMPROBANTES'!M276*'PASO 1&gt;COPIAR MIS COMPROBANTES'!J276,"")</f>
        <v>0</v>
      </c>
      <c r="Q276" s="20" t="str">
        <f>IF(D276&lt;&gt;0,Tablas!$H$3,"")</f>
        <v/>
      </c>
      <c r="R276" s="21"/>
    </row>
    <row r="277" spans="1:18">
      <c r="A277" s="5" t="str">
        <f>IFERROR(VLOOKUP('PASO 1&gt;COPIAR MIS COMPROBANTES'!B277,Tablas!$C:$D,2,FALSE),"")</f>
        <v/>
      </c>
      <c r="B277" s="5" t="str">
        <f>IFERROR(VLOOKUP('PASO 1&gt;COPIAR MIS COMPROBANTES'!B277,Tablas!$C:$E,3,FALSE),"")</f>
        <v/>
      </c>
      <c r="C277" s="6">
        <f>IFERROR('PASO 1&gt;COPIAR MIS COMPROBANTES'!I277,"")</f>
        <v>0</v>
      </c>
      <c r="D277" s="15">
        <f>IFERROR('PASO 1&gt;COPIAR MIS COMPROBANTES'!H277,"")</f>
        <v>0</v>
      </c>
      <c r="E277" t="str">
        <f>IFERROR(CONCATENATE(REPT(0,4-LEN('PASO 1&gt;COPIAR MIS COMPROBANTES'!C277)),'PASO 1&gt;COPIAR MIS COMPROBANTES'!C277)&amp;"-"&amp;CONCATENATE(REPT(0,8-LEN('PASO 1&gt;COPIAR MIS COMPROBANTES'!D277)),'PASO 1&gt;COPIAR MIS COMPROBANTES'!D277),"")</f>
        <v>0000-00000000</v>
      </c>
      <c r="F277" s="7">
        <f>IFERROR('PASO 1&gt;COPIAR MIS COMPROBANTES'!A277,"")</f>
        <v>0</v>
      </c>
      <c r="G277" s="7">
        <f t="shared" si="4"/>
        <v>0</v>
      </c>
      <c r="H277" s="6" t="str">
        <f>IF(D277&lt;&gt;0,Tablas!$H$1,"")</f>
        <v/>
      </c>
      <c r="I277" s="8">
        <f>IFERROR(+'PASO 1&gt;COPIAR MIS COMPROBANTES'!P277*'PASO 1&gt;COPIAR MIS COMPROBANTES'!J277,"")</f>
        <v>0</v>
      </c>
      <c r="J277" s="8">
        <f>IFERROR(_xlfn.IFS('PASO 1&gt;COPIAR MIS COMPROBANTES'!O277=0,0,'PASO 1&gt;COPIAR MIS COMPROBANTES'!R277&gt;1.15,0,'PASO 1&gt;COPIAR MIS COMPROBANTES'!R277&lt;1.14,'PASO 1&gt;COPIAR MIS COMPROBANTES'!O277)*'PASO 1&gt;COPIAR MIS COMPROBANTES'!J277,"")</f>
        <v>0</v>
      </c>
      <c r="K277" s="8">
        <f>IFERROR(_xlfn.IFS('PASO 1&gt;COPIAR MIS COMPROBANTES'!O277=0,0,'PASO 1&gt;COPIAR MIS COMPROBANTES'!R277&lt;1.15,0,'PASO 1&gt;COPIAR MIS COMPROBANTES'!R277&gt;1.25,0,'PASO 1&gt;COPIAR MIS COMPROBANTES'!R277&gt;1.16,'PASO 1&gt;COPIAR MIS COMPROBANTES'!O277)*'PASO 1&gt;COPIAR MIS COMPROBANTES'!J277,"")</f>
        <v>0</v>
      </c>
      <c r="L277" s="8">
        <f>IFERROR(_xlfn.IFS('PASO 1&gt;COPIAR MIS COMPROBANTES'!O277=0,0,'PASO 1&gt;COPIAR MIS COMPROBANTES'!R277&lt;1.23,0,'PASO 1&gt;COPIAR MIS COMPROBANTES'!R277&gt;1.25,'PASO 1&gt;COPIAR MIS COMPROBANTES'!O277)*'PASO 1&gt;COPIAR MIS COMPROBANTES'!J277,"")</f>
        <v>0</v>
      </c>
      <c r="M277" s="8">
        <f>IFERROR(IF((J277+K277+L277)=0,0,(+'PASO 1&gt;COPIAR MIS COMPROBANTES'!L277*'PASO 1&gt;COPIAR MIS COMPROBANTES'!J277)),"")</f>
        <v>0</v>
      </c>
      <c r="N277" s="8">
        <f>IFERROR(IF((J277+K277+L277+M277)=0,I277,(IF(B277="C",I277,(+'PASO 1&gt;COPIAR MIS COMPROBANTES'!N277*'PASO 1&gt;COPIAR MIS COMPROBANTES'!J277)))),"")</f>
        <v>0</v>
      </c>
      <c r="O277" s="8">
        <f>IFERROR(+'PASO 1&gt;COPIAR MIS COMPROBANTES'!S277*'PASO 1&gt;COPIAR MIS COMPROBANTES'!J277,"")</f>
        <v>0</v>
      </c>
      <c r="P277" s="8">
        <f>IFERROR(+'PASO 1&gt;COPIAR MIS COMPROBANTES'!M277*'PASO 1&gt;COPIAR MIS COMPROBANTES'!J277,"")</f>
        <v>0</v>
      </c>
      <c r="Q277" s="20" t="str">
        <f>IF(D277&lt;&gt;0,Tablas!$H$3,"")</f>
        <v/>
      </c>
      <c r="R277" s="21"/>
    </row>
    <row r="278" spans="1:18">
      <c r="A278" s="5" t="str">
        <f>IFERROR(VLOOKUP('PASO 1&gt;COPIAR MIS COMPROBANTES'!B278,Tablas!$C:$D,2,FALSE),"")</f>
        <v/>
      </c>
      <c r="B278" s="5" t="str">
        <f>IFERROR(VLOOKUP('PASO 1&gt;COPIAR MIS COMPROBANTES'!B278,Tablas!$C:$E,3,FALSE),"")</f>
        <v/>
      </c>
      <c r="C278" s="6">
        <f>IFERROR('PASO 1&gt;COPIAR MIS COMPROBANTES'!I278,"")</f>
        <v>0</v>
      </c>
      <c r="D278" s="15">
        <f>IFERROR('PASO 1&gt;COPIAR MIS COMPROBANTES'!H278,"")</f>
        <v>0</v>
      </c>
      <c r="E278" t="str">
        <f>IFERROR(CONCATENATE(REPT(0,4-LEN('PASO 1&gt;COPIAR MIS COMPROBANTES'!C278)),'PASO 1&gt;COPIAR MIS COMPROBANTES'!C278)&amp;"-"&amp;CONCATENATE(REPT(0,8-LEN('PASO 1&gt;COPIAR MIS COMPROBANTES'!D278)),'PASO 1&gt;COPIAR MIS COMPROBANTES'!D278),"")</f>
        <v>0000-00000000</v>
      </c>
      <c r="F278" s="7">
        <f>IFERROR('PASO 1&gt;COPIAR MIS COMPROBANTES'!A278,"")</f>
        <v>0</v>
      </c>
      <c r="G278" s="7">
        <f t="shared" si="4"/>
        <v>0</v>
      </c>
      <c r="H278" s="6" t="str">
        <f>IF(D278&lt;&gt;0,Tablas!$H$1,"")</f>
        <v/>
      </c>
      <c r="I278" s="8">
        <f>IFERROR(+'PASO 1&gt;COPIAR MIS COMPROBANTES'!P278*'PASO 1&gt;COPIAR MIS COMPROBANTES'!J278,"")</f>
        <v>0</v>
      </c>
      <c r="J278" s="8">
        <f>IFERROR(_xlfn.IFS('PASO 1&gt;COPIAR MIS COMPROBANTES'!O278=0,0,'PASO 1&gt;COPIAR MIS COMPROBANTES'!R278&gt;1.15,0,'PASO 1&gt;COPIAR MIS COMPROBANTES'!R278&lt;1.14,'PASO 1&gt;COPIAR MIS COMPROBANTES'!O278)*'PASO 1&gt;COPIAR MIS COMPROBANTES'!J278,"")</f>
        <v>0</v>
      </c>
      <c r="K278" s="8">
        <f>IFERROR(_xlfn.IFS('PASO 1&gt;COPIAR MIS COMPROBANTES'!O278=0,0,'PASO 1&gt;COPIAR MIS COMPROBANTES'!R278&lt;1.15,0,'PASO 1&gt;COPIAR MIS COMPROBANTES'!R278&gt;1.25,0,'PASO 1&gt;COPIAR MIS COMPROBANTES'!R278&gt;1.16,'PASO 1&gt;COPIAR MIS COMPROBANTES'!O278)*'PASO 1&gt;COPIAR MIS COMPROBANTES'!J278,"")</f>
        <v>0</v>
      </c>
      <c r="L278" s="8">
        <f>IFERROR(_xlfn.IFS('PASO 1&gt;COPIAR MIS COMPROBANTES'!O278=0,0,'PASO 1&gt;COPIAR MIS COMPROBANTES'!R278&lt;1.23,0,'PASO 1&gt;COPIAR MIS COMPROBANTES'!R278&gt;1.25,'PASO 1&gt;COPIAR MIS COMPROBANTES'!O278)*'PASO 1&gt;COPIAR MIS COMPROBANTES'!J278,"")</f>
        <v>0</v>
      </c>
      <c r="M278" s="8">
        <f>IFERROR(IF((J278+K278+L278)=0,0,(+'PASO 1&gt;COPIAR MIS COMPROBANTES'!L278*'PASO 1&gt;COPIAR MIS COMPROBANTES'!J278)),"")</f>
        <v>0</v>
      </c>
      <c r="N278" s="8">
        <f>IFERROR(IF((J278+K278+L278+M278)=0,I278,(IF(B278="C",I278,(+'PASO 1&gt;COPIAR MIS COMPROBANTES'!N278*'PASO 1&gt;COPIAR MIS COMPROBANTES'!J278)))),"")</f>
        <v>0</v>
      </c>
      <c r="O278" s="8">
        <f>IFERROR(+'PASO 1&gt;COPIAR MIS COMPROBANTES'!S278*'PASO 1&gt;COPIAR MIS COMPROBANTES'!J278,"")</f>
        <v>0</v>
      </c>
      <c r="P278" s="8">
        <f>IFERROR(+'PASO 1&gt;COPIAR MIS COMPROBANTES'!M278*'PASO 1&gt;COPIAR MIS COMPROBANTES'!J278,"")</f>
        <v>0</v>
      </c>
      <c r="Q278" s="20" t="str">
        <f>IF(D278&lt;&gt;0,Tablas!$H$3,"")</f>
        <v/>
      </c>
      <c r="R278" s="21"/>
    </row>
    <row r="279" spans="1:18">
      <c r="A279" s="5" t="str">
        <f>IFERROR(VLOOKUP('PASO 1&gt;COPIAR MIS COMPROBANTES'!B279,Tablas!$C:$D,2,FALSE),"")</f>
        <v/>
      </c>
      <c r="B279" s="5" t="str">
        <f>IFERROR(VLOOKUP('PASO 1&gt;COPIAR MIS COMPROBANTES'!B279,Tablas!$C:$E,3,FALSE),"")</f>
        <v/>
      </c>
      <c r="C279" s="6">
        <f>IFERROR('PASO 1&gt;COPIAR MIS COMPROBANTES'!I279,"")</f>
        <v>0</v>
      </c>
      <c r="D279" s="15">
        <f>IFERROR('PASO 1&gt;COPIAR MIS COMPROBANTES'!H279,"")</f>
        <v>0</v>
      </c>
      <c r="E279" t="str">
        <f>IFERROR(CONCATENATE(REPT(0,4-LEN('PASO 1&gt;COPIAR MIS COMPROBANTES'!C279)),'PASO 1&gt;COPIAR MIS COMPROBANTES'!C279)&amp;"-"&amp;CONCATENATE(REPT(0,8-LEN('PASO 1&gt;COPIAR MIS COMPROBANTES'!D279)),'PASO 1&gt;COPIAR MIS COMPROBANTES'!D279),"")</f>
        <v>0000-00000000</v>
      </c>
      <c r="F279" s="7">
        <f>IFERROR('PASO 1&gt;COPIAR MIS COMPROBANTES'!A279,"")</f>
        <v>0</v>
      </c>
      <c r="G279" s="7">
        <f t="shared" si="4"/>
        <v>0</v>
      </c>
      <c r="H279" s="6" t="str">
        <f>IF(D279&lt;&gt;0,Tablas!$H$1,"")</f>
        <v/>
      </c>
      <c r="I279" s="8">
        <f>IFERROR(+'PASO 1&gt;COPIAR MIS COMPROBANTES'!P279*'PASO 1&gt;COPIAR MIS COMPROBANTES'!J279,"")</f>
        <v>0</v>
      </c>
      <c r="J279" s="8">
        <f>IFERROR(_xlfn.IFS('PASO 1&gt;COPIAR MIS COMPROBANTES'!O279=0,0,'PASO 1&gt;COPIAR MIS COMPROBANTES'!R279&gt;1.15,0,'PASO 1&gt;COPIAR MIS COMPROBANTES'!R279&lt;1.14,'PASO 1&gt;COPIAR MIS COMPROBANTES'!O279)*'PASO 1&gt;COPIAR MIS COMPROBANTES'!J279,"")</f>
        <v>0</v>
      </c>
      <c r="K279" s="8">
        <f>IFERROR(_xlfn.IFS('PASO 1&gt;COPIAR MIS COMPROBANTES'!O279=0,0,'PASO 1&gt;COPIAR MIS COMPROBANTES'!R279&lt;1.15,0,'PASO 1&gt;COPIAR MIS COMPROBANTES'!R279&gt;1.25,0,'PASO 1&gt;COPIAR MIS COMPROBANTES'!R279&gt;1.16,'PASO 1&gt;COPIAR MIS COMPROBANTES'!O279)*'PASO 1&gt;COPIAR MIS COMPROBANTES'!J279,"")</f>
        <v>0</v>
      </c>
      <c r="L279" s="8">
        <f>IFERROR(_xlfn.IFS('PASO 1&gt;COPIAR MIS COMPROBANTES'!O279=0,0,'PASO 1&gt;COPIAR MIS COMPROBANTES'!R279&lt;1.23,0,'PASO 1&gt;COPIAR MIS COMPROBANTES'!R279&gt;1.25,'PASO 1&gt;COPIAR MIS COMPROBANTES'!O279)*'PASO 1&gt;COPIAR MIS COMPROBANTES'!J279,"")</f>
        <v>0</v>
      </c>
      <c r="M279" s="8">
        <f>IFERROR(IF((J279+K279+L279)=0,0,(+'PASO 1&gt;COPIAR MIS COMPROBANTES'!L279*'PASO 1&gt;COPIAR MIS COMPROBANTES'!J279)),"")</f>
        <v>0</v>
      </c>
      <c r="N279" s="8">
        <f>IFERROR(IF((J279+K279+L279+M279)=0,I279,(IF(B279="C",I279,(+'PASO 1&gt;COPIAR MIS COMPROBANTES'!N279*'PASO 1&gt;COPIAR MIS COMPROBANTES'!J279)))),"")</f>
        <v>0</v>
      </c>
      <c r="O279" s="8">
        <f>IFERROR(+'PASO 1&gt;COPIAR MIS COMPROBANTES'!S279*'PASO 1&gt;COPIAR MIS COMPROBANTES'!J279,"")</f>
        <v>0</v>
      </c>
      <c r="P279" s="8">
        <f>IFERROR(+'PASO 1&gt;COPIAR MIS COMPROBANTES'!M279*'PASO 1&gt;COPIAR MIS COMPROBANTES'!J279,"")</f>
        <v>0</v>
      </c>
      <c r="Q279" s="20" t="str">
        <f>IF(D279&lt;&gt;0,Tablas!$H$3,"")</f>
        <v/>
      </c>
      <c r="R279" s="21"/>
    </row>
    <row r="280" spans="1:18">
      <c r="A280" s="5" t="str">
        <f>IFERROR(VLOOKUP('PASO 1&gt;COPIAR MIS COMPROBANTES'!B280,Tablas!$C:$D,2,FALSE),"")</f>
        <v/>
      </c>
      <c r="B280" s="5" t="str">
        <f>IFERROR(VLOOKUP('PASO 1&gt;COPIAR MIS COMPROBANTES'!B280,Tablas!$C:$E,3,FALSE),"")</f>
        <v/>
      </c>
      <c r="C280" s="6">
        <f>IFERROR('PASO 1&gt;COPIAR MIS COMPROBANTES'!I280,"")</f>
        <v>0</v>
      </c>
      <c r="D280" s="15">
        <f>IFERROR('PASO 1&gt;COPIAR MIS COMPROBANTES'!H280,"")</f>
        <v>0</v>
      </c>
      <c r="E280" t="str">
        <f>IFERROR(CONCATENATE(REPT(0,4-LEN('PASO 1&gt;COPIAR MIS COMPROBANTES'!C280)),'PASO 1&gt;COPIAR MIS COMPROBANTES'!C280)&amp;"-"&amp;CONCATENATE(REPT(0,8-LEN('PASO 1&gt;COPIAR MIS COMPROBANTES'!D280)),'PASO 1&gt;COPIAR MIS COMPROBANTES'!D280),"")</f>
        <v>0000-00000000</v>
      </c>
      <c r="F280" s="7">
        <f>IFERROR('PASO 1&gt;COPIAR MIS COMPROBANTES'!A280,"")</f>
        <v>0</v>
      </c>
      <c r="G280" s="7">
        <f t="shared" si="4"/>
        <v>0</v>
      </c>
      <c r="H280" s="6" t="str">
        <f>IF(D280&lt;&gt;0,Tablas!$H$1,"")</f>
        <v/>
      </c>
      <c r="I280" s="8">
        <f>IFERROR(+'PASO 1&gt;COPIAR MIS COMPROBANTES'!P280*'PASO 1&gt;COPIAR MIS COMPROBANTES'!J280,"")</f>
        <v>0</v>
      </c>
      <c r="J280" s="8">
        <f>IFERROR(_xlfn.IFS('PASO 1&gt;COPIAR MIS COMPROBANTES'!O280=0,0,'PASO 1&gt;COPIAR MIS COMPROBANTES'!R280&gt;1.15,0,'PASO 1&gt;COPIAR MIS COMPROBANTES'!R280&lt;1.14,'PASO 1&gt;COPIAR MIS COMPROBANTES'!O280)*'PASO 1&gt;COPIAR MIS COMPROBANTES'!J280,"")</f>
        <v>0</v>
      </c>
      <c r="K280" s="8">
        <f>IFERROR(_xlfn.IFS('PASO 1&gt;COPIAR MIS COMPROBANTES'!O280=0,0,'PASO 1&gt;COPIAR MIS COMPROBANTES'!R280&lt;1.15,0,'PASO 1&gt;COPIAR MIS COMPROBANTES'!R280&gt;1.25,0,'PASO 1&gt;COPIAR MIS COMPROBANTES'!R280&gt;1.16,'PASO 1&gt;COPIAR MIS COMPROBANTES'!O280)*'PASO 1&gt;COPIAR MIS COMPROBANTES'!J280,"")</f>
        <v>0</v>
      </c>
      <c r="L280" s="8">
        <f>IFERROR(_xlfn.IFS('PASO 1&gt;COPIAR MIS COMPROBANTES'!O280=0,0,'PASO 1&gt;COPIAR MIS COMPROBANTES'!R280&lt;1.23,0,'PASO 1&gt;COPIAR MIS COMPROBANTES'!R280&gt;1.25,'PASO 1&gt;COPIAR MIS COMPROBANTES'!O280)*'PASO 1&gt;COPIAR MIS COMPROBANTES'!J280,"")</f>
        <v>0</v>
      </c>
      <c r="M280" s="8">
        <f>IFERROR(IF((J280+K280+L280)=0,0,(+'PASO 1&gt;COPIAR MIS COMPROBANTES'!L280*'PASO 1&gt;COPIAR MIS COMPROBANTES'!J280)),"")</f>
        <v>0</v>
      </c>
      <c r="N280" s="8">
        <f>IFERROR(IF((J280+K280+L280+M280)=0,I280,(IF(B280="C",I280,(+'PASO 1&gt;COPIAR MIS COMPROBANTES'!N280*'PASO 1&gt;COPIAR MIS COMPROBANTES'!J280)))),"")</f>
        <v>0</v>
      </c>
      <c r="O280" s="8">
        <f>IFERROR(+'PASO 1&gt;COPIAR MIS COMPROBANTES'!S280*'PASO 1&gt;COPIAR MIS COMPROBANTES'!J280,"")</f>
        <v>0</v>
      </c>
      <c r="P280" s="8">
        <f>IFERROR(+'PASO 1&gt;COPIAR MIS COMPROBANTES'!M280*'PASO 1&gt;COPIAR MIS COMPROBANTES'!J280,"")</f>
        <v>0</v>
      </c>
      <c r="Q280" s="20" t="str">
        <f>IF(D280&lt;&gt;0,Tablas!$H$3,"")</f>
        <v/>
      </c>
      <c r="R280" s="21"/>
    </row>
    <row r="281" spans="1:18">
      <c r="A281" s="5" t="str">
        <f>IFERROR(VLOOKUP('PASO 1&gt;COPIAR MIS COMPROBANTES'!B281,Tablas!$C:$D,2,FALSE),"")</f>
        <v/>
      </c>
      <c r="B281" s="5" t="str">
        <f>IFERROR(VLOOKUP('PASO 1&gt;COPIAR MIS COMPROBANTES'!B281,Tablas!$C:$E,3,FALSE),"")</f>
        <v/>
      </c>
      <c r="C281" s="6">
        <f>IFERROR('PASO 1&gt;COPIAR MIS COMPROBANTES'!I281,"")</f>
        <v>0</v>
      </c>
      <c r="D281" s="15">
        <f>IFERROR('PASO 1&gt;COPIAR MIS COMPROBANTES'!H281,"")</f>
        <v>0</v>
      </c>
      <c r="E281" t="str">
        <f>IFERROR(CONCATENATE(REPT(0,4-LEN('PASO 1&gt;COPIAR MIS COMPROBANTES'!C281)),'PASO 1&gt;COPIAR MIS COMPROBANTES'!C281)&amp;"-"&amp;CONCATENATE(REPT(0,8-LEN('PASO 1&gt;COPIAR MIS COMPROBANTES'!D281)),'PASO 1&gt;COPIAR MIS COMPROBANTES'!D281),"")</f>
        <v>0000-00000000</v>
      </c>
      <c r="F281" s="7">
        <f>IFERROR('PASO 1&gt;COPIAR MIS COMPROBANTES'!A281,"")</f>
        <v>0</v>
      </c>
      <c r="G281" s="7">
        <f t="shared" si="4"/>
        <v>0</v>
      </c>
      <c r="H281" s="6" t="str">
        <f>IF(D281&lt;&gt;0,Tablas!$H$1,"")</f>
        <v/>
      </c>
      <c r="I281" s="8">
        <f>IFERROR(+'PASO 1&gt;COPIAR MIS COMPROBANTES'!P281*'PASO 1&gt;COPIAR MIS COMPROBANTES'!J281,"")</f>
        <v>0</v>
      </c>
      <c r="J281" s="8">
        <f>IFERROR(_xlfn.IFS('PASO 1&gt;COPIAR MIS COMPROBANTES'!O281=0,0,'PASO 1&gt;COPIAR MIS COMPROBANTES'!R281&gt;1.15,0,'PASO 1&gt;COPIAR MIS COMPROBANTES'!R281&lt;1.14,'PASO 1&gt;COPIAR MIS COMPROBANTES'!O281)*'PASO 1&gt;COPIAR MIS COMPROBANTES'!J281,"")</f>
        <v>0</v>
      </c>
      <c r="K281" s="8">
        <f>IFERROR(_xlfn.IFS('PASO 1&gt;COPIAR MIS COMPROBANTES'!O281=0,0,'PASO 1&gt;COPIAR MIS COMPROBANTES'!R281&lt;1.15,0,'PASO 1&gt;COPIAR MIS COMPROBANTES'!R281&gt;1.25,0,'PASO 1&gt;COPIAR MIS COMPROBANTES'!R281&gt;1.16,'PASO 1&gt;COPIAR MIS COMPROBANTES'!O281)*'PASO 1&gt;COPIAR MIS COMPROBANTES'!J281,"")</f>
        <v>0</v>
      </c>
      <c r="L281" s="8">
        <f>IFERROR(_xlfn.IFS('PASO 1&gt;COPIAR MIS COMPROBANTES'!O281=0,0,'PASO 1&gt;COPIAR MIS COMPROBANTES'!R281&lt;1.23,0,'PASO 1&gt;COPIAR MIS COMPROBANTES'!R281&gt;1.25,'PASO 1&gt;COPIAR MIS COMPROBANTES'!O281)*'PASO 1&gt;COPIAR MIS COMPROBANTES'!J281,"")</f>
        <v>0</v>
      </c>
      <c r="M281" s="8">
        <f>IFERROR(IF((J281+K281+L281)=0,0,(+'PASO 1&gt;COPIAR MIS COMPROBANTES'!L281*'PASO 1&gt;COPIAR MIS COMPROBANTES'!J281)),"")</f>
        <v>0</v>
      </c>
      <c r="N281" s="8">
        <f>IFERROR(IF((J281+K281+L281+M281)=0,I281,(IF(B281="C",I281,(+'PASO 1&gt;COPIAR MIS COMPROBANTES'!N281*'PASO 1&gt;COPIAR MIS COMPROBANTES'!J281)))),"")</f>
        <v>0</v>
      </c>
      <c r="O281" s="8">
        <f>IFERROR(+'PASO 1&gt;COPIAR MIS COMPROBANTES'!S281*'PASO 1&gt;COPIAR MIS COMPROBANTES'!J281,"")</f>
        <v>0</v>
      </c>
      <c r="P281" s="8">
        <f>IFERROR(+'PASO 1&gt;COPIAR MIS COMPROBANTES'!M281*'PASO 1&gt;COPIAR MIS COMPROBANTES'!J281,"")</f>
        <v>0</v>
      </c>
      <c r="Q281" s="20" t="str">
        <f>IF(D281&lt;&gt;0,Tablas!$H$3,"")</f>
        <v/>
      </c>
      <c r="R281" s="21"/>
    </row>
    <row r="282" spans="1:18">
      <c r="A282" s="5" t="str">
        <f>IFERROR(VLOOKUP('PASO 1&gt;COPIAR MIS COMPROBANTES'!B282,Tablas!$C:$D,2,FALSE),"")</f>
        <v/>
      </c>
      <c r="B282" s="5" t="str">
        <f>IFERROR(VLOOKUP('PASO 1&gt;COPIAR MIS COMPROBANTES'!B282,Tablas!$C:$E,3,FALSE),"")</f>
        <v/>
      </c>
      <c r="C282" s="6">
        <f>IFERROR('PASO 1&gt;COPIAR MIS COMPROBANTES'!I282,"")</f>
        <v>0</v>
      </c>
      <c r="D282" s="15">
        <f>IFERROR('PASO 1&gt;COPIAR MIS COMPROBANTES'!H282,"")</f>
        <v>0</v>
      </c>
      <c r="E282" t="str">
        <f>IFERROR(CONCATENATE(REPT(0,4-LEN('PASO 1&gt;COPIAR MIS COMPROBANTES'!C282)),'PASO 1&gt;COPIAR MIS COMPROBANTES'!C282)&amp;"-"&amp;CONCATENATE(REPT(0,8-LEN('PASO 1&gt;COPIAR MIS COMPROBANTES'!D282)),'PASO 1&gt;COPIAR MIS COMPROBANTES'!D282),"")</f>
        <v>0000-00000000</v>
      </c>
      <c r="F282" s="7">
        <f>IFERROR('PASO 1&gt;COPIAR MIS COMPROBANTES'!A282,"")</f>
        <v>0</v>
      </c>
      <c r="G282" s="7">
        <f t="shared" si="4"/>
        <v>0</v>
      </c>
      <c r="H282" s="6" t="str">
        <f>IF(D282&lt;&gt;0,Tablas!$H$1,"")</f>
        <v/>
      </c>
      <c r="I282" s="8">
        <f>IFERROR(+'PASO 1&gt;COPIAR MIS COMPROBANTES'!P282*'PASO 1&gt;COPIAR MIS COMPROBANTES'!J282,"")</f>
        <v>0</v>
      </c>
      <c r="J282" s="8">
        <f>IFERROR(_xlfn.IFS('PASO 1&gt;COPIAR MIS COMPROBANTES'!O282=0,0,'PASO 1&gt;COPIAR MIS COMPROBANTES'!R282&gt;1.15,0,'PASO 1&gt;COPIAR MIS COMPROBANTES'!R282&lt;1.14,'PASO 1&gt;COPIAR MIS COMPROBANTES'!O282)*'PASO 1&gt;COPIAR MIS COMPROBANTES'!J282,"")</f>
        <v>0</v>
      </c>
      <c r="K282" s="8">
        <f>IFERROR(_xlfn.IFS('PASO 1&gt;COPIAR MIS COMPROBANTES'!O282=0,0,'PASO 1&gt;COPIAR MIS COMPROBANTES'!R282&lt;1.15,0,'PASO 1&gt;COPIAR MIS COMPROBANTES'!R282&gt;1.25,0,'PASO 1&gt;COPIAR MIS COMPROBANTES'!R282&gt;1.16,'PASO 1&gt;COPIAR MIS COMPROBANTES'!O282)*'PASO 1&gt;COPIAR MIS COMPROBANTES'!J282,"")</f>
        <v>0</v>
      </c>
      <c r="L282" s="8">
        <f>IFERROR(_xlfn.IFS('PASO 1&gt;COPIAR MIS COMPROBANTES'!O282=0,0,'PASO 1&gt;COPIAR MIS COMPROBANTES'!R282&lt;1.23,0,'PASO 1&gt;COPIAR MIS COMPROBANTES'!R282&gt;1.25,'PASO 1&gt;COPIAR MIS COMPROBANTES'!O282)*'PASO 1&gt;COPIAR MIS COMPROBANTES'!J282,"")</f>
        <v>0</v>
      </c>
      <c r="M282" s="8">
        <f>IFERROR(IF((J282+K282+L282)=0,0,(+'PASO 1&gt;COPIAR MIS COMPROBANTES'!L282*'PASO 1&gt;COPIAR MIS COMPROBANTES'!J282)),"")</f>
        <v>0</v>
      </c>
      <c r="N282" s="8">
        <f>IFERROR(IF((J282+K282+L282+M282)=0,I282,(IF(B282="C",I282,(+'PASO 1&gt;COPIAR MIS COMPROBANTES'!N282*'PASO 1&gt;COPIAR MIS COMPROBANTES'!J282)))),"")</f>
        <v>0</v>
      </c>
      <c r="O282" s="8">
        <f>IFERROR(+'PASO 1&gt;COPIAR MIS COMPROBANTES'!S282*'PASO 1&gt;COPIAR MIS COMPROBANTES'!J282,"")</f>
        <v>0</v>
      </c>
      <c r="P282" s="8">
        <f>IFERROR(+'PASO 1&gt;COPIAR MIS COMPROBANTES'!M282*'PASO 1&gt;COPIAR MIS COMPROBANTES'!J282,"")</f>
        <v>0</v>
      </c>
      <c r="Q282" s="20" t="str">
        <f>IF(D282&lt;&gt;0,Tablas!$H$3,"")</f>
        <v/>
      </c>
      <c r="R282" s="21"/>
    </row>
    <row r="283" spans="1:18">
      <c r="A283" s="5" t="str">
        <f>IFERROR(VLOOKUP('PASO 1&gt;COPIAR MIS COMPROBANTES'!B283,Tablas!$C:$D,2,FALSE),"")</f>
        <v/>
      </c>
      <c r="B283" s="5" t="str">
        <f>IFERROR(VLOOKUP('PASO 1&gt;COPIAR MIS COMPROBANTES'!B283,Tablas!$C:$E,3,FALSE),"")</f>
        <v/>
      </c>
      <c r="C283" s="6">
        <f>IFERROR('PASO 1&gt;COPIAR MIS COMPROBANTES'!I283,"")</f>
        <v>0</v>
      </c>
      <c r="D283" s="15">
        <f>IFERROR('PASO 1&gt;COPIAR MIS COMPROBANTES'!H283,"")</f>
        <v>0</v>
      </c>
      <c r="E283" t="str">
        <f>IFERROR(CONCATENATE(REPT(0,4-LEN('PASO 1&gt;COPIAR MIS COMPROBANTES'!C283)),'PASO 1&gt;COPIAR MIS COMPROBANTES'!C283)&amp;"-"&amp;CONCATENATE(REPT(0,8-LEN('PASO 1&gt;COPIAR MIS COMPROBANTES'!D283)),'PASO 1&gt;COPIAR MIS COMPROBANTES'!D283),"")</f>
        <v>0000-00000000</v>
      </c>
      <c r="F283" s="7">
        <f>IFERROR('PASO 1&gt;COPIAR MIS COMPROBANTES'!A283,"")</f>
        <v>0</v>
      </c>
      <c r="G283" s="7">
        <f t="shared" si="4"/>
        <v>0</v>
      </c>
      <c r="H283" s="6" t="str">
        <f>IF(D283&lt;&gt;0,Tablas!$H$1,"")</f>
        <v/>
      </c>
      <c r="I283" s="8">
        <f>IFERROR(+'PASO 1&gt;COPIAR MIS COMPROBANTES'!P283*'PASO 1&gt;COPIAR MIS COMPROBANTES'!J283,"")</f>
        <v>0</v>
      </c>
      <c r="J283" s="8">
        <f>IFERROR(_xlfn.IFS('PASO 1&gt;COPIAR MIS COMPROBANTES'!O283=0,0,'PASO 1&gt;COPIAR MIS COMPROBANTES'!R283&gt;1.15,0,'PASO 1&gt;COPIAR MIS COMPROBANTES'!R283&lt;1.14,'PASO 1&gt;COPIAR MIS COMPROBANTES'!O283)*'PASO 1&gt;COPIAR MIS COMPROBANTES'!J283,"")</f>
        <v>0</v>
      </c>
      <c r="K283" s="8">
        <f>IFERROR(_xlfn.IFS('PASO 1&gt;COPIAR MIS COMPROBANTES'!O283=0,0,'PASO 1&gt;COPIAR MIS COMPROBANTES'!R283&lt;1.15,0,'PASO 1&gt;COPIAR MIS COMPROBANTES'!R283&gt;1.25,0,'PASO 1&gt;COPIAR MIS COMPROBANTES'!R283&gt;1.16,'PASO 1&gt;COPIAR MIS COMPROBANTES'!O283)*'PASO 1&gt;COPIAR MIS COMPROBANTES'!J283,"")</f>
        <v>0</v>
      </c>
      <c r="L283" s="8">
        <f>IFERROR(_xlfn.IFS('PASO 1&gt;COPIAR MIS COMPROBANTES'!O283=0,0,'PASO 1&gt;COPIAR MIS COMPROBANTES'!R283&lt;1.23,0,'PASO 1&gt;COPIAR MIS COMPROBANTES'!R283&gt;1.25,'PASO 1&gt;COPIAR MIS COMPROBANTES'!O283)*'PASO 1&gt;COPIAR MIS COMPROBANTES'!J283,"")</f>
        <v>0</v>
      </c>
      <c r="M283" s="8">
        <f>IFERROR(IF((J283+K283+L283)=0,0,(+'PASO 1&gt;COPIAR MIS COMPROBANTES'!L283*'PASO 1&gt;COPIAR MIS COMPROBANTES'!J283)),"")</f>
        <v>0</v>
      </c>
      <c r="N283" s="8">
        <f>IFERROR(IF((J283+K283+L283+M283)=0,I283,(IF(B283="C",I283,(+'PASO 1&gt;COPIAR MIS COMPROBANTES'!N283*'PASO 1&gt;COPIAR MIS COMPROBANTES'!J283)))),"")</f>
        <v>0</v>
      </c>
      <c r="O283" s="8">
        <f>IFERROR(+'PASO 1&gt;COPIAR MIS COMPROBANTES'!S283*'PASO 1&gt;COPIAR MIS COMPROBANTES'!J283,"")</f>
        <v>0</v>
      </c>
      <c r="P283" s="8">
        <f>IFERROR(+'PASO 1&gt;COPIAR MIS COMPROBANTES'!M283*'PASO 1&gt;COPIAR MIS COMPROBANTES'!J283,"")</f>
        <v>0</v>
      </c>
      <c r="Q283" s="20" t="str">
        <f>IF(D283&lt;&gt;0,Tablas!$H$3,"")</f>
        <v/>
      </c>
      <c r="R283" s="21"/>
    </row>
    <row r="284" spans="1:18">
      <c r="A284" s="5" t="str">
        <f>IFERROR(VLOOKUP('PASO 1&gt;COPIAR MIS COMPROBANTES'!B284,Tablas!$C:$D,2,FALSE),"")</f>
        <v/>
      </c>
      <c r="B284" s="5" t="str">
        <f>IFERROR(VLOOKUP('PASO 1&gt;COPIAR MIS COMPROBANTES'!B284,Tablas!$C:$E,3,FALSE),"")</f>
        <v/>
      </c>
      <c r="C284" s="6">
        <f>IFERROR('PASO 1&gt;COPIAR MIS COMPROBANTES'!I284,"")</f>
        <v>0</v>
      </c>
      <c r="D284" s="15">
        <f>IFERROR('PASO 1&gt;COPIAR MIS COMPROBANTES'!H284,"")</f>
        <v>0</v>
      </c>
      <c r="E284" t="str">
        <f>IFERROR(CONCATENATE(REPT(0,4-LEN('PASO 1&gt;COPIAR MIS COMPROBANTES'!C284)),'PASO 1&gt;COPIAR MIS COMPROBANTES'!C284)&amp;"-"&amp;CONCATENATE(REPT(0,8-LEN('PASO 1&gt;COPIAR MIS COMPROBANTES'!D284)),'PASO 1&gt;COPIAR MIS COMPROBANTES'!D284),"")</f>
        <v>0000-00000000</v>
      </c>
      <c r="F284" s="7">
        <f>IFERROR('PASO 1&gt;COPIAR MIS COMPROBANTES'!A284,"")</f>
        <v>0</v>
      </c>
      <c r="G284" s="7">
        <f t="shared" si="4"/>
        <v>0</v>
      </c>
      <c r="H284" s="6" t="str">
        <f>IF(D284&lt;&gt;0,Tablas!$H$1,"")</f>
        <v/>
      </c>
      <c r="I284" s="8">
        <f>IFERROR(+'PASO 1&gt;COPIAR MIS COMPROBANTES'!P284*'PASO 1&gt;COPIAR MIS COMPROBANTES'!J284,"")</f>
        <v>0</v>
      </c>
      <c r="J284" s="8">
        <f>IFERROR(_xlfn.IFS('PASO 1&gt;COPIAR MIS COMPROBANTES'!O284=0,0,'PASO 1&gt;COPIAR MIS COMPROBANTES'!R284&gt;1.15,0,'PASO 1&gt;COPIAR MIS COMPROBANTES'!R284&lt;1.14,'PASO 1&gt;COPIAR MIS COMPROBANTES'!O284)*'PASO 1&gt;COPIAR MIS COMPROBANTES'!J284,"")</f>
        <v>0</v>
      </c>
      <c r="K284" s="8">
        <f>IFERROR(_xlfn.IFS('PASO 1&gt;COPIAR MIS COMPROBANTES'!O284=0,0,'PASO 1&gt;COPIAR MIS COMPROBANTES'!R284&lt;1.15,0,'PASO 1&gt;COPIAR MIS COMPROBANTES'!R284&gt;1.25,0,'PASO 1&gt;COPIAR MIS COMPROBANTES'!R284&gt;1.16,'PASO 1&gt;COPIAR MIS COMPROBANTES'!O284)*'PASO 1&gt;COPIAR MIS COMPROBANTES'!J284,"")</f>
        <v>0</v>
      </c>
      <c r="L284" s="8">
        <f>IFERROR(_xlfn.IFS('PASO 1&gt;COPIAR MIS COMPROBANTES'!O284=0,0,'PASO 1&gt;COPIAR MIS COMPROBANTES'!R284&lt;1.23,0,'PASO 1&gt;COPIAR MIS COMPROBANTES'!R284&gt;1.25,'PASO 1&gt;COPIAR MIS COMPROBANTES'!O284)*'PASO 1&gt;COPIAR MIS COMPROBANTES'!J284,"")</f>
        <v>0</v>
      </c>
      <c r="M284" s="8">
        <f>IFERROR(IF((J284+K284+L284)=0,0,(+'PASO 1&gt;COPIAR MIS COMPROBANTES'!L284*'PASO 1&gt;COPIAR MIS COMPROBANTES'!J284)),"")</f>
        <v>0</v>
      </c>
      <c r="N284" s="8">
        <f>IFERROR(IF((J284+K284+L284+M284)=0,I284,(IF(B284="C",I284,(+'PASO 1&gt;COPIAR MIS COMPROBANTES'!N284*'PASO 1&gt;COPIAR MIS COMPROBANTES'!J284)))),"")</f>
        <v>0</v>
      </c>
      <c r="O284" s="8">
        <f>IFERROR(+'PASO 1&gt;COPIAR MIS COMPROBANTES'!S284*'PASO 1&gt;COPIAR MIS COMPROBANTES'!J284,"")</f>
        <v>0</v>
      </c>
      <c r="P284" s="8">
        <f>IFERROR(+'PASO 1&gt;COPIAR MIS COMPROBANTES'!M284*'PASO 1&gt;COPIAR MIS COMPROBANTES'!J284,"")</f>
        <v>0</v>
      </c>
      <c r="Q284" s="20" t="str">
        <f>IF(D284&lt;&gt;0,Tablas!$H$3,"")</f>
        <v/>
      </c>
      <c r="R284" s="21"/>
    </row>
    <row r="285" spans="1:18">
      <c r="A285" s="5" t="str">
        <f>IFERROR(VLOOKUP('PASO 1&gt;COPIAR MIS COMPROBANTES'!B285,Tablas!$C:$D,2,FALSE),"")</f>
        <v/>
      </c>
      <c r="B285" s="5" t="str">
        <f>IFERROR(VLOOKUP('PASO 1&gt;COPIAR MIS COMPROBANTES'!B285,Tablas!$C:$E,3,FALSE),"")</f>
        <v/>
      </c>
      <c r="C285" s="6">
        <f>IFERROR('PASO 1&gt;COPIAR MIS COMPROBANTES'!I285,"")</f>
        <v>0</v>
      </c>
      <c r="D285" s="15">
        <f>IFERROR('PASO 1&gt;COPIAR MIS COMPROBANTES'!H285,"")</f>
        <v>0</v>
      </c>
      <c r="E285" t="str">
        <f>IFERROR(CONCATENATE(REPT(0,4-LEN('PASO 1&gt;COPIAR MIS COMPROBANTES'!C285)),'PASO 1&gt;COPIAR MIS COMPROBANTES'!C285)&amp;"-"&amp;CONCATENATE(REPT(0,8-LEN('PASO 1&gt;COPIAR MIS COMPROBANTES'!D285)),'PASO 1&gt;COPIAR MIS COMPROBANTES'!D285),"")</f>
        <v>0000-00000000</v>
      </c>
      <c r="F285" s="7">
        <f>IFERROR('PASO 1&gt;COPIAR MIS COMPROBANTES'!A285,"")</f>
        <v>0</v>
      </c>
      <c r="G285" s="7">
        <f t="shared" si="4"/>
        <v>0</v>
      </c>
      <c r="H285" s="6" t="str">
        <f>IF(D285&lt;&gt;0,Tablas!$H$1,"")</f>
        <v/>
      </c>
      <c r="I285" s="8">
        <f>IFERROR(+'PASO 1&gt;COPIAR MIS COMPROBANTES'!P285*'PASO 1&gt;COPIAR MIS COMPROBANTES'!J285,"")</f>
        <v>0</v>
      </c>
      <c r="J285" s="8">
        <f>IFERROR(_xlfn.IFS('PASO 1&gt;COPIAR MIS COMPROBANTES'!O285=0,0,'PASO 1&gt;COPIAR MIS COMPROBANTES'!R285&gt;1.15,0,'PASO 1&gt;COPIAR MIS COMPROBANTES'!R285&lt;1.14,'PASO 1&gt;COPIAR MIS COMPROBANTES'!O285)*'PASO 1&gt;COPIAR MIS COMPROBANTES'!J285,"")</f>
        <v>0</v>
      </c>
      <c r="K285" s="8">
        <f>IFERROR(_xlfn.IFS('PASO 1&gt;COPIAR MIS COMPROBANTES'!O285=0,0,'PASO 1&gt;COPIAR MIS COMPROBANTES'!R285&lt;1.15,0,'PASO 1&gt;COPIAR MIS COMPROBANTES'!R285&gt;1.25,0,'PASO 1&gt;COPIAR MIS COMPROBANTES'!R285&gt;1.16,'PASO 1&gt;COPIAR MIS COMPROBANTES'!O285)*'PASO 1&gt;COPIAR MIS COMPROBANTES'!J285,"")</f>
        <v>0</v>
      </c>
      <c r="L285" s="8">
        <f>IFERROR(_xlfn.IFS('PASO 1&gt;COPIAR MIS COMPROBANTES'!O285=0,0,'PASO 1&gt;COPIAR MIS COMPROBANTES'!R285&lt;1.23,0,'PASO 1&gt;COPIAR MIS COMPROBANTES'!R285&gt;1.25,'PASO 1&gt;COPIAR MIS COMPROBANTES'!O285)*'PASO 1&gt;COPIAR MIS COMPROBANTES'!J285,"")</f>
        <v>0</v>
      </c>
      <c r="M285" s="8">
        <f>IFERROR(IF((J285+K285+L285)=0,0,(+'PASO 1&gt;COPIAR MIS COMPROBANTES'!L285*'PASO 1&gt;COPIAR MIS COMPROBANTES'!J285)),"")</f>
        <v>0</v>
      </c>
      <c r="N285" s="8">
        <f>IFERROR(IF((J285+K285+L285+M285)=0,I285,(IF(B285="C",I285,(+'PASO 1&gt;COPIAR MIS COMPROBANTES'!N285*'PASO 1&gt;COPIAR MIS COMPROBANTES'!J285)))),"")</f>
        <v>0</v>
      </c>
      <c r="O285" s="8">
        <f>IFERROR(+'PASO 1&gt;COPIAR MIS COMPROBANTES'!S285*'PASO 1&gt;COPIAR MIS COMPROBANTES'!J285,"")</f>
        <v>0</v>
      </c>
      <c r="P285" s="8">
        <f>IFERROR(+'PASO 1&gt;COPIAR MIS COMPROBANTES'!M285*'PASO 1&gt;COPIAR MIS COMPROBANTES'!J285,"")</f>
        <v>0</v>
      </c>
      <c r="Q285" s="20" t="str">
        <f>IF(D285&lt;&gt;0,Tablas!$H$3,"")</f>
        <v/>
      </c>
      <c r="R285" s="21"/>
    </row>
    <row r="286" spans="1:18">
      <c r="A286" s="5" t="str">
        <f>IFERROR(VLOOKUP('PASO 1&gt;COPIAR MIS COMPROBANTES'!B286,Tablas!$C:$D,2,FALSE),"")</f>
        <v/>
      </c>
      <c r="B286" s="5" t="str">
        <f>IFERROR(VLOOKUP('PASO 1&gt;COPIAR MIS COMPROBANTES'!B286,Tablas!$C:$E,3,FALSE),"")</f>
        <v/>
      </c>
      <c r="C286" s="6">
        <f>IFERROR('PASO 1&gt;COPIAR MIS COMPROBANTES'!I286,"")</f>
        <v>0</v>
      </c>
      <c r="D286" s="15">
        <f>IFERROR('PASO 1&gt;COPIAR MIS COMPROBANTES'!H286,"")</f>
        <v>0</v>
      </c>
      <c r="E286" t="str">
        <f>IFERROR(CONCATENATE(REPT(0,4-LEN('PASO 1&gt;COPIAR MIS COMPROBANTES'!C286)),'PASO 1&gt;COPIAR MIS COMPROBANTES'!C286)&amp;"-"&amp;CONCATENATE(REPT(0,8-LEN('PASO 1&gt;COPIAR MIS COMPROBANTES'!D286)),'PASO 1&gt;COPIAR MIS COMPROBANTES'!D286),"")</f>
        <v>0000-00000000</v>
      </c>
      <c r="F286" s="7">
        <f>IFERROR('PASO 1&gt;COPIAR MIS COMPROBANTES'!A286,"")</f>
        <v>0</v>
      </c>
      <c r="G286" s="7">
        <f t="shared" si="4"/>
        <v>0</v>
      </c>
      <c r="H286" s="6" t="str">
        <f>IF(D286&lt;&gt;0,Tablas!$H$1,"")</f>
        <v/>
      </c>
      <c r="I286" s="8">
        <f>IFERROR(+'PASO 1&gt;COPIAR MIS COMPROBANTES'!P286*'PASO 1&gt;COPIAR MIS COMPROBANTES'!J286,"")</f>
        <v>0</v>
      </c>
      <c r="J286" s="8">
        <f>IFERROR(_xlfn.IFS('PASO 1&gt;COPIAR MIS COMPROBANTES'!O286=0,0,'PASO 1&gt;COPIAR MIS COMPROBANTES'!R286&gt;1.15,0,'PASO 1&gt;COPIAR MIS COMPROBANTES'!R286&lt;1.14,'PASO 1&gt;COPIAR MIS COMPROBANTES'!O286)*'PASO 1&gt;COPIAR MIS COMPROBANTES'!J286,"")</f>
        <v>0</v>
      </c>
      <c r="K286" s="8">
        <f>IFERROR(_xlfn.IFS('PASO 1&gt;COPIAR MIS COMPROBANTES'!O286=0,0,'PASO 1&gt;COPIAR MIS COMPROBANTES'!R286&lt;1.15,0,'PASO 1&gt;COPIAR MIS COMPROBANTES'!R286&gt;1.25,0,'PASO 1&gt;COPIAR MIS COMPROBANTES'!R286&gt;1.16,'PASO 1&gt;COPIAR MIS COMPROBANTES'!O286)*'PASO 1&gt;COPIAR MIS COMPROBANTES'!J286,"")</f>
        <v>0</v>
      </c>
      <c r="L286" s="8">
        <f>IFERROR(_xlfn.IFS('PASO 1&gt;COPIAR MIS COMPROBANTES'!O286=0,0,'PASO 1&gt;COPIAR MIS COMPROBANTES'!R286&lt;1.23,0,'PASO 1&gt;COPIAR MIS COMPROBANTES'!R286&gt;1.25,'PASO 1&gt;COPIAR MIS COMPROBANTES'!O286)*'PASO 1&gt;COPIAR MIS COMPROBANTES'!J286,"")</f>
        <v>0</v>
      </c>
      <c r="M286" s="8">
        <f>IFERROR(IF((J286+K286+L286)=0,0,(+'PASO 1&gt;COPIAR MIS COMPROBANTES'!L286*'PASO 1&gt;COPIAR MIS COMPROBANTES'!J286)),"")</f>
        <v>0</v>
      </c>
      <c r="N286" s="8">
        <f>IFERROR(IF((J286+K286+L286+M286)=0,I286,(IF(B286="C",I286,(+'PASO 1&gt;COPIAR MIS COMPROBANTES'!N286*'PASO 1&gt;COPIAR MIS COMPROBANTES'!J286)))),"")</f>
        <v>0</v>
      </c>
      <c r="O286" s="8">
        <f>IFERROR(+'PASO 1&gt;COPIAR MIS COMPROBANTES'!S286*'PASO 1&gt;COPIAR MIS COMPROBANTES'!J286,"")</f>
        <v>0</v>
      </c>
      <c r="P286" s="8">
        <f>IFERROR(+'PASO 1&gt;COPIAR MIS COMPROBANTES'!M286*'PASO 1&gt;COPIAR MIS COMPROBANTES'!J286,"")</f>
        <v>0</v>
      </c>
      <c r="Q286" s="20" t="str">
        <f>IF(D286&lt;&gt;0,Tablas!$H$3,"")</f>
        <v/>
      </c>
      <c r="R286" s="21"/>
    </row>
    <row r="287" spans="1:18">
      <c r="A287" s="5" t="str">
        <f>IFERROR(VLOOKUP('PASO 1&gt;COPIAR MIS COMPROBANTES'!B287,Tablas!$C:$D,2,FALSE),"")</f>
        <v/>
      </c>
      <c r="B287" s="5" t="str">
        <f>IFERROR(VLOOKUP('PASO 1&gt;COPIAR MIS COMPROBANTES'!B287,Tablas!$C:$E,3,FALSE),"")</f>
        <v/>
      </c>
      <c r="C287" s="6">
        <f>IFERROR('PASO 1&gt;COPIAR MIS COMPROBANTES'!I287,"")</f>
        <v>0</v>
      </c>
      <c r="D287" s="15">
        <f>IFERROR('PASO 1&gt;COPIAR MIS COMPROBANTES'!H287,"")</f>
        <v>0</v>
      </c>
      <c r="E287" t="str">
        <f>IFERROR(CONCATENATE(REPT(0,4-LEN('PASO 1&gt;COPIAR MIS COMPROBANTES'!C287)),'PASO 1&gt;COPIAR MIS COMPROBANTES'!C287)&amp;"-"&amp;CONCATENATE(REPT(0,8-LEN('PASO 1&gt;COPIAR MIS COMPROBANTES'!D287)),'PASO 1&gt;COPIAR MIS COMPROBANTES'!D287),"")</f>
        <v>0000-00000000</v>
      </c>
      <c r="F287" s="7">
        <f>IFERROR('PASO 1&gt;COPIAR MIS COMPROBANTES'!A287,"")</f>
        <v>0</v>
      </c>
      <c r="G287" s="7">
        <f t="shared" si="4"/>
        <v>0</v>
      </c>
      <c r="H287" s="6" t="str">
        <f>IF(D287&lt;&gt;0,Tablas!$H$1,"")</f>
        <v/>
      </c>
      <c r="I287" s="8">
        <f>IFERROR(+'PASO 1&gt;COPIAR MIS COMPROBANTES'!P287*'PASO 1&gt;COPIAR MIS COMPROBANTES'!J287,"")</f>
        <v>0</v>
      </c>
      <c r="J287" s="8">
        <f>IFERROR(_xlfn.IFS('PASO 1&gt;COPIAR MIS COMPROBANTES'!O287=0,0,'PASO 1&gt;COPIAR MIS COMPROBANTES'!R287&gt;1.15,0,'PASO 1&gt;COPIAR MIS COMPROBANTES'!R287&lt;1.14,'PASO 1&gt;COPIAR MIS COMPROBANTES'!O287)*'PASO 1&gt;COPIAR MIS COMPROBANTES'!J287,"")</f>
        <v>0</v>
      </c>
      <c r="K287" s="8">
        <f>IFERROR(_xlfn.IFS('PASO 1&gt;COPIAR MIS COMPROBANTES'!O287=0,0,'PASO 1&gt;COPIAR MIS COMPROBANTES'!R287&lt;1.15,0,'PASO 1&gt;COPIAR MIS COMPROBANTES'!R287&gt;1.25,0,'PASO 1&gt;COPIAR MIS COMPROBANTES'!R287&gt;1.16,'PASO 1&gt;COPIAR MIS COMPROBANTES'!O287)*'PASO 1&gt;COPIAR MIS COMPROBANTES'!J287,"")</f>
        <v>0</v>
      </c>
      <c r="L287" s="8">
        <f>IFERROR(_xlfn.IFS('PASO 1&gt;COPIAR MIS COMPROBANTES'!O287=0,0,'PASO 1&gt;COPIAR MIS COMPROBANTES'!R287&lt;1.23,0,'PASO 1&gt;COPIAR MIS COMPROBANTES'!R287&gt;1.25,'PASO 1&gt;COPIAR MIS COMPROBANTES'!O287)*'PASO 1&gt;COPIAR MIS COMPROBANTES'!J287,"")</f>
        <v>0</v>
      </c>
      <c r="M287" s="8">
        <f>IFERROR(IF((J287+K287+L287)=0,0,(+'PASO 1&gt;COPIAR MIS COMPROBANTES'!L287*'PASO 1&gt;COPIAR MIS COMPROBANTES'!J287)),"")</f>
        <v>0</v>
      </c>
      <c r="N287" s="8">
        <f>IFERROR(IF((J287+K287+L287+M287)=0,I287,(IF(B287="C",I287,(+'PASO 1&gt;COPIAR MIS COMPROBANTES'!N287*'PASO 1&gt;COPIAR MIS COMPROBANTES'!J287)))),"")</f>
        <v>0</v>
      </c>
      <c r="O287" s="8">
        <f>IFERROR(+'PASO 1&gt;COPIAR MIS COMPROBANTES'!S287*'PASO 1&gt;COPIAR MIS COMPROBANTES'!J287,"")</f>
        <v>0</v>
      </c>
      <c r="P287" s="8">
        <f>IFERROR(+'PASO 1&gt;COPIAR MIS COMPROBANTES'!M287*'PASO 1&gt;COPIAR MIS COMPROBANTES'!J287,"")</f>
        <v>0</v>
      </c>
      <c r="Q287" s="20" t="str">
        <f>IF(D287&lt;&gt;0,Tablas!$H$3,"")</f>
        <v/>
      </c>
      <c r="R287" s="21"/>
    </row>
    <row r="288" spans="1:18">
      <c r="A288" s="5" t="str">
        <f>IFERROR(VLOOKUP('PASO 1&gt;COPIAR MIS COMPROBANTES'!B288,Tablas!$C:$D,2,FALSE),"")</f>
        <v/>
      </c>
      <c r="B288" s="5" t="str">
        <f>IFERROR(VLOOKUP('PASO 1&gt;COPIAR MIS COMPROBANTES'!B288,Tablas!$C:$E,3,FALSE),"")</f>
        <v/>
      </c>
      <c r="C288" s="6">
        <f>IFERROR('PASO 1&gt;COPIAR MIS COMPROBANTES'!I288,"")</f>
        <v>0</v>
      </c>
      <c r="D288" s="15">
        <f>IFERROR('PASO 1&gt;COPIAR MIS COMPROBANTES'!H288,"")</f>
        <v>0</v>
      </c>
      <c r="E288" t="str">
        <f>IFERROR(CONCATENATE(REPT(0,4-LEN('PASO 1&gt;COPIAR MIS COMPROBANTES'!C288)),'PASO 1&gt;COPIAR MIS COMPROBANTES'!C288)&amp;"-"&amp;CONCATENATE(REPT(0,8-LEN('PASO 1&gt;COPIAR MIS COMPROBANTES'!D288)),'PASO 1&gt;COPIAR MIS COMPROBANTES'!D288),"")</f>
        <v>0000-00000000</v>
      </c>
      <c r="F288" s="7">
        <f>IFERROR('PASO 1&gt;COPIAR MIS COMPROBANTES'!A288,"")</f>
        <v>0</v>
      </c>
      <c r="G288" s="7">
        <f t="shared" si="4"/>
        <v>0</v>
      </c>
      <c r="H288" s="6" t="str">
        <f>IF(D288&lt;&gt;0,Tablas!$H$1,"")</f>
        <v/>
      </c>
      <c r="I288" s="8">
        <f>IFERROR(+'PASO 1&gt;COPIAR MIS COMPROBANTES'!P288*'PASO 1&gt;COPIAR MIS COMPROBANTES'!J288,"")</f>
        <v>0</v>
      </c>
      <c r="J288" s="8">
        <f>IFERROR(_xlfn.IFS('PASO 1&gt;COPIAR MIS COMPROBANTES'!O288=0,0,'PASO 1&gt;COPIAR MIS COMPROBANTES'!R288&gt;1.15,0,'PASO 1&gt;COPIAR MIS COMPROBANTES'!R288&lt;1.14,'PASO 1&gt;COPIAR MIS COMPROBANTES'!O288)*'PASO 1&gt;COPIAR MIS COMPROBANTES'!J288,"")</f>
        <v>0</v>
      </c>
      <c r="K288" s="8">
        <f>IFERROR(_xlfn.IFS('PASO 1&gt;COPIAR MIS COMPROBANTES'!O288=0,0,'PASO 1&gt;COPIAR MIS COMPROBANTES'!R288&lt;1.15,0,'PASO 1&gt;COPIAR MIS COMPROBANTES'!R288&gt;1.25,0,'PASO 1&gt;COPIAR MIS COMPROBANTES'!R288&gt;1.16,'PASO 1&gt;COPIAR MIS COMPROBANTES'!O288)*'PASO 1&gt;COPIAR MIS COMPROBANTES'!J288,"")</f>
        <v>0</v>
      </c>
      <c r="L288" s="8">
        <f>IFERROR(_xlfn.IFS('PASO 1&gt;COPIAR MIS COMPROBANTES'!O288=0,0,'PASO 1&gt;COPIAR MIS COMPROBANTES'!R288&lt;1.23,0,'PASO 1&gt;COPIAR MIS COMPROBANTES'!R288&gt;1.25,'PASO 1&gt;COPIAR MIS COMPROBANTES'!O288)*'PASO 1&gt;COPIAR MIS COMPROBANTES'!J288,"")</f>
        <v>0</v>
      </c>
      <c r="M288" s="8">
        <f>IFERROR(IF((J288+K288+L288)=0,0,(+'PASO 1&gt;COPIAR MIS COMPROBANTES'!L288*'PASO 1&gt;COPIAR MIS COMPROBANTES'!J288)),"")</f>
        <v>0</v>
      </c>
      <c r="N288" s="8">
        <f>IFERROR(IF((J288+K288+L288+M288)=0,I288,(IF(B288="C",I288,(+'PASO 1&gt;COPIAR MIS COMPROBANTES'!N288*'PASO 1&gt;COPIAR MIS COMPROBANTES'!J288)))),"")</f>
        <v>0</v>
      </c>
      <c r="O288" s="8">
        <f>IFERROR(+'PASO 1&gt;COPIAR MIS COMPROBANTES'!S288*'PASO 1&gt;COPIAR MIS COMPROBANTES'!J288,"")</f>
        <v>0</v>
      </c>
      <c r="P288" s="8">
        <f>IFERROR(+'PASO 1&gt;COPIAR MIS COMPROBANTES'!M288*'PASO 1&gt;COPIAR MIS COMPROBANTES'!J288,"")</f>
        <v>0</v>
      </c>
      <c r="Q288" s="20" t="str">
        <f>IF(D288&lt;&gt;0,Tablas!$H$3,"")</f>
        <v/>
      </c>
      <c r="R288" s="21"/>
    </row>
    <row r="289" spans="1:18">
      <c r="A289" s="5" t="str">
        <f>IFERROR(VLOOKUP('PASO 1&gt;COPIAR MIS COMPROBANTES'!B289,Tablas!$C:$D,2,FALSE),"")</f>
        <v/>
      </c>
      <c r="B289" s="5" t="str">
        <f>IFERROR(VLOOKUP('PASO 1&gt;COPIAR MIS COMPROBANTES'!B289,Tablas!$C:$E,3,FALSE),"")</f>
        <v/>
      </c>
      <c r="C289" s="6">
        <f>IFERROR('PASO 1&gt;COPIAR MIS COMPROBANTES'!I289,"")</f>
        <v>0</v>
      </c>
      <c r="D289" s="15">
        <f>IFERROR('PASO 1&gt;COPIAR MIS COMPROBANTES'!H289,"")</f>
        <v>0</v>
      </c>
      <c r="E289" t="str">
        <f>IFERROR(CONCATENATE(REPT(0,4-LEN('PASO 1&gt;COPIAR MIS COMPROBANTES'!C289)),'PASO 1&gt;COPIAR MIS COMPROBANTES'!C289)&amp;"-"&amp;CONCATENATE(REPT(0,8-LEN('PASO 1&gt;COPIAR MIS COMPROBANTES'!D289)),'PASO 1&gt;COPIAR MIS COMPROBANTES'!D289),"")</f>
        <v>0000-00000000</v>
      </c>
      <c r="F289" s="7">
        <f>IFERROR('PASO 1&gt;COPIAR MIS COMPROBANTES'!A289,"")</f>
        <v>0</v>
      </c>
      <c r="G289" s="7">
        <f t="shared" si="4"/>
        <v>0</v>
      </c>
      <c r="H289" s="6" t="str">
        <f>IF(D289&lt;&gt;0,Tablas!$H$1,"")</f>
        <v/>
      </c>
      <c r="I289" s="8">
        <f>IFERROR(+'PASO 1&gt;COPIAR MIS COMPROBANTES'!P289*'PASO 1&gt;COPIAR MIS COMPROBANTES'!J289,"")</f>
        <v>0</v>
      </c>
      <c r="J289" s="8">
        <f>IFERROR(_xlfn.IFS('PASO 1&gt;COPIAR MIS COMPROBANTES'!O289=0,0,'PASO 1&gt;COPIAR MIS COMPROBANTES'!R289&gt;1.15,0,'PASO 1&gt;COPIAR MIS COMPROBANTES'!R289&lt;1.14,'PASO 1&gt;COPIAR MIS COMPROBANTES'!O289)*'PASO 1&gt;COPIAR MIS COMPROBANTES'!J289,"")</f>
        <v>0</v>
      </c>
      <c r="K289" s="8">
        <f>IFERROR(_xlfn.IFS('PASO 1&gt;COPIAR MIS COMPROBANTES'!O289=0,0,'PASO 1&gt;COPIAR MIS COMPROBANTES'!R289&lt;1.15,0,'PASO 1&gt;COPIAR MIS COMPROBANTES'!R289&gt;1.25,0,'PASO 1&gt;COPIAR MIS COMPROBANTES'!R289&gt;1.16,'PASO 1&gt;COPIAR MIS COMPROBANTES'!O289)*'PASO 1&gt;COPIAR MIS COMPROBANTES'!J289,"")</f>
        <v>0</v>
      </c>
      <c r="L289" s="8">
        <f>IFERROR(_xlfn.IFS('PASO 1&gt;COPIAR MIS COMPROBANTES'!O289=0,0,'PASO 1&gt;COPIAR MIS COMPROBANTES'!R289&lt;1.23,0,'PASO 1&gt;COPIAR MIS COMPROBANTES'!R289&gt;1.25,'PASO 1&gt;COPIAR MIS COMPROBANTES'!O289)*'PASO 1&gt;COPIAR MIS COMPROBANTES'!J289,"")</f>
        <v>0</v>
      </c>
      <c r="M289" s="8">
        <f>IFERROR(IF((J289+K289+L289)=0,0,(+'PASO 1&gt;COPIAR MIS COMPROBANTES'!L289*'PASO 1&gt;COPIAR MIS COMPROBANTES'!J289)),"")</f>
        <v>0</v>
      </c>
      <c r="N289" s="8">
        <f>IFERROR(IF((J289+K289+L289+M289)=0,I289,(IF(B289="C",I289,(+'PASO 1&gt;COPIAR MIS COMPROBANTES'!N289*'PASO 1&gt;COPIAR MIS COMPROBANTES'!J289)))),"")</f>
        <v>0</v>
      </c>
      <c r="O289" s="8">
        <f>IFERROR(+'PASO 1&gt;COPIAR MIS COMPROBANTES'!S289*'PASO 1&gt;COPIAR MIS COMPROBANTES'!J289,"")</f>
        <v>0</v>
      </c>
      <c r="P289" s="8">
        <f>IFERROR(+'PASO 1&gt;COPIAR MIS COMPROBANTES'!M289*'PASO 1&gt;COPIAR MIS COMPROBANTES'!J289,"")</f>
        <v>0</v>
      </c>
      <c r="Q289" s="20" t="str">
        <f>IF(D289&lt;&gt;0,Tablas!$H$3,"")</f>
        <v/>
      </c>
      <c r="R289" s="21"/>
    </row>
    <row r="290" spans="1:18">
      <c r="A290" s="5" t="str">
        <f>IFERROR(VLOOKUP('PASO 1&gt;COPIAR MIS COMPROBANTES'!B290,Tablas!$C:$D,2,FALSE),"")</f>
        <v/>
      </c>
      <c r="B290" s="5" t="str">
        <f>IFERROR(VLOOKUP('PASO 1&gt;COPIAR MIS COMPROBANTES'!B290,Tablas!$C:$E,3,FALSE),"")</f>
        <v/>
      </c>
      <c r="C290" s="6">
        <f>IFERROR('PASO 1&gt;COPIAR MIS COMPROBANTES'!I290,"")</f>
        <v>0</v>
      </c>
      <c r="D290" s="15">
        <f>IFERROR('PASO 1&gt;COPIAR MIS COMPROBANTES'!H290,"")</f>
        <v>0</v>
      </c>
      <c r="E290" t="str">
        <f>IFERROR(CONCATENATE(REPT(0,4-LEN('PASO 1&gt;COPIAR MIS COMPROBANTES'!C290)),'PASO 1&gt;COPIAR MIS COMPROBANTES'!C290)&amp;"-"&amp;CONCATENATE(REPT(0,8-LEN('PASO 1&gt;COPIAR MIS COMPROBANTES'!D290)),'PASO 1&gt;COPIAR MIS COMPROBANTES'!D290),"")</f>
        <v>0000-00000000</v>
      </c>
      <c r="F290" s="7">
        <f>IFERROR('PASO 1&gt;COPIAR MIS COMPROBANTES'!A290,"")</f>
        <v>0</v>
      </c>
      <c r="G290" s="7">
        <f t="shared" si="4"/>
        <v>0</v>
      </c>
      <c r="H290" s="6" t="str">
        <f>IF(D290&lt;&gt;0,Tablas!$H$1,"")</f>
        <v/>
      </c>
      <c r="I290" s="8">
        <f>IFERROR(+'PASO 1&gt;COPIAR MIS COMPROBANTES'!P290*'PASO 1&gt;COPIAR MIS COMPROBANTES'!J290,"")</f>
        <v>0</v>
      </c>
      <c r="J290" s="8">
        <f>IFERROR(_xlfn.IFS('PASO 1&gt;COPIAR MIS COMPROBANTES'!O290=0,0,'PASO 1&gt;COPIAR MIS COMPROBANTES'!R290&gt;1.15,0,'PASO 1&gt;COPIAR MIS COMPROBANTES'!R290&lt;1.14,'PASO 1&gt;COPIAR MIS COMPROBANTES'!O290)*'PASO 1&gt;COPIAR MIS COMPROBANTES'!J290,"")</f>
        <v>0</v>
      </c>
      <c r="K290" s="8">
        <f>IFERROR(_xlfn.IFS('PASO 1&gt;COPIAR MIS COMPROBANTES'!O290=0,0,'PASO 1&gt;COPIAR MIS COMPROBANTES'!R290&lt;1.15,0,'PASO 1&gt;COPIAR MIS COMPROBANTES'!R290&gt;1.25,0,'PASO 1&gt;COPIAR MIS COMPROBANTES'!R290&gt;1.16,'PASO 1&gt;COPIAR MIS COMPROBANTES'!O290)*'PASO 1&gt;COPIAR MIS COMPROBANTES'!J290,"")</f>
        <v>0</v>
      </c>
      <c r="L290" s="8">
        <f>IFERROR(_xlfn.IFS('PASO 1&gt;COPIAR MIS COMPROBANTES'!O290=0,0,'PASO 1&gt;COPIAR MIS COMPROBANTES'!R290&lt;1.23,0,'PASO 1&gt;COPIAR MIS COMPROBANTES'!R290&gt;1.25,'PASO 1&gt;COPIAR MIS COMPROBANTES'!O290)*'PASO 1&gt;COPIAR MIS COMPROBANTES'!J290,"")</f>
        <v>0</v>
      </c>
      <c r="M290" s="8">
        <f>IFERROR(IF((J290+K290+L290)=0,0,(+'PASO 1&gt;COPIAR MIS COMPROBANTES'!L290*'PASO 1&gt;COPIAR MIS COMPROBANTES'!J290)),"")</f>
        <v>0</v>
      </c>
      <c r="N290" s="8">
        <f>IFERROR(IF((J290+K290+L290+M290)=0,I290,(IF(B290="C",I290,(+'PASO 1&gt;COPIAR MIS COMPROBANTES'!N290*'PASO 1&gt;COPIAR MIS COMPROBANTES'!J290)))),"")</f>
        <v>0</v>
      </c>
      <c r="O290" s="8">
        <f>IFERROR(+'PASO 1&gt;COPIAR MIS COMPROBANTES'!S290*'PASO 1&gt;COPIAR MIS COMPROBANTES'!J290,"")</f>
        <v>0</v>
      </c>
      <c r="P290" s="8">
        <f>IFERROR(+'PASO 1&gt;COPIAR MIS COMPROBANTES'!M290*'PASO 1&gt;COPIAR MIS COMPROBANTES'!J290,"")</f>
        <v>0</v>
      </c>
      <c r="Q290" s="20" t="str">
        <f>IF(D290&lt;&gt;0,Tablas!$H$3,"")</f>
        <v/>
      </c>
      <c r="R290" s="21"/>
    </row>
    <row r="291" spans="1:18">
      <c r="A291" s="5" t="str">
        <f>IFERROR(VLOOKUP('PASO 1&gt;COPIAR MIS COMPROBANTES'!B291,Tablas!$C:$D,2,FALSE),"")</f>
        <v/>
      </c>
      <c r="B291" s="5" t="str">
        <f>IFERROR(VLOOKUP('PASO 1&gt;COPIAR MIS COMPROBANTES'!B291,Tablas!$C:$E,3,FALSE),"")</f>
        <v/>
      </c>
      <c r="C291" s="6">
        <f>IFERROR('PASO 1&gt;COPIAR MIS COMPROBANTES'!I291,"")</f>
        <v>0</v>
      </c>
      <c r="D291" s="15">
        <f>IFERROR('PASO 1&gt;COPIAR MIS COMPROBANTES'!H291,"")</f>
        <v>0</v>
      </c>
      <c r="E291" t="str">
        <f>IFERROR(CONCATENATE(REPT(0,4-LEN('PASO 1&gt;COPIAR MIS COMPROBANTES'!C291)),'PASO 1&gt;COPIAR MIS COMPROBANTES'!C291)&amp;"-"&amp;CONCATENATE(REPT(0,8-LEN('PASO 1&gt;COPIAR MIS COMPROBANTES'!D291)),'PASO 1&gt;COPIAR MIS COMPROBANTES'!D291),"")</f>
        <v>0000-00000000</v>
      </c>
      <c r="F291" s="7">
        <f>IFERROR('PASO 1&gt;COPIAR MIS COMPROBANTES'!A291,"")</f>
        <v>0</v>
      </c>
      <c r="G291" s="7">
        <f t="shared" si="4"/>
        <v>0</v>
      </c>
      <c r="H291" s="6" t="str">
        <f>IF(D291&lt;&gt;0,Tablas!$H$1,"")</f>
        <v/>
      </c>
      <c r="I291" s="8">
        <f>IFERROR(+'PASO 1&gt;COPIAR MIS COMPROBANTES'!P291*'PASO 1&gt;COPIAR MIS COMPROBANTES'!J291,"")</f>
        <v>0</v>
      </c>
      <c r="J291" s="8">
        <f>IFERROR(_xlfn.IFS('PASO 1&gt;COPIAR MIS COMPROBANTES'!O291=0,0,'PASO 1&gt;COPIAR MIS COMPROBANTES'!R291&gt;1.15,0,'PASO 1&gt;COPIAR MIS COMPROBANTES'!R291&lt;1.14,'PASO 1&gt;COPIAR MIS COMPROBANTES'!O291)*'PASO 1&gt;COPIAR MIS COMPROBANTES'!J291,"")</f>
        <v>0</v>
      </c>
      <c r="K291" s="8">
        <f>IFERROR(_xlfn.IFS('PASO 1&gt;COPIAR MIS COMPROBANTES'!O291=0,0,'PASO 1&gt;COPIAR MIS COMPROBANTES'!R291&lt;1.15,0,'PASO 1&gt;COPIAR MIS COMPROBANTES'!R291&gt;1.25,0,'PASO 1&gt;COPIAR MIS COMPROBANTES'!R291&gt;1.16,'PASO 1&gt;COPIAR MIS COMPROBANTES'!O291)*'PASO 1&gt;COPIAR MIS COMPROBANTES'!J291,"")</f>
        <v>0</v>
      </c>
      <c r="L291" s="8">
        <f>IFERROR(_xlfn.IFS('PASO 1&gt;COPIAR MIS COMPROBANTES'!O291=0,0,'PASO 1&gt;COPIAR MIS COMPROBANTES'!R291&lt;1.23,0,'PASO 1&gt;COPIAR MIS COMPROBANTES'!R291&gt;1.25,'PASO 1&gt;COPIAR MIS COMPROBANTES'!O291)*'PASO 1&gt;COPIAR MIS COMPROBANTES'!J291,"")</f>
        <v>0</v>
      </c>
      <c r="M291" s="8">
        <f>IFERROR(IF((J291+K291+L291)=0,0,(+'PASO 1&gt;COPIAR MIS COMPROBANTES'!L291*'PASO 1&gt;COPIAR MIS COMPROBANTES'!J291)),"")</f>
        <v>0</v>
      </c>
      <c r="N291" s="8">
        <f>IFERROR(IF((J291+K291+L291+M291)=0,I291,(IF(B291="C",I291,(+'PASO 1&gt;COPIAR MIS COMPROBANTES'!N291*'PASO 1&gt;COPIAR MIS COMPROBANTES'!J291)))),"")</f>
        <v>0</v>
      </c>
      <c r="O291" s="8">
        <f>IFERROR(+'PASO 1&gt;COPIAR MIS COMPROBANTES'!S291*'PASO 1&gt;COPIAR MIS COMPROBANTES'!J291,"")</f>
        <v>0</v>
      </c>
      <c r="P291" s="8">
        <f>IFERROR(+'PASO 1&gt;COPIAR MIS COMPROBANTES'!M291*'PASO 1&gt;COPIAR MIS COMPROBANTES'!J291,"")</f>
        <v>0</v>
      </c>
      <c r="Q291" s="20" t="str">
        <f>IF(D291&lt;&gt;0,Tablas!$H$3,"")</f>
        <v/>
      </c>
      <c r="R291" s="21"/>
    </row>
    <row r="292" spans="1:18">
      <c r="A292" s="5" t="str">
        <f>IFERROR(VLOOKUP('PASO 1&gt;COPIAR MIS COMPROBANTES'!B292,Tablas!$C:$D,2,FALSE),"")</f>
        <v/>
      </c>
      <c r="B292" s="5" t="str">
        <f>IFERROR(VLOOKUP('PASO 1&gt;COPIAR MIS COMPROBANTES'!B292,Tablas!$C:$E,3,FALSE),"")</f>
        <v/>
      </c>
      <c r="C292" s="6">
        <f>IFERROR('PASO 1&gt;COPIAR MIS COMPROBANTES'!I292,"")</f>
        <v>0</v>
      </c>
      <c r="D292" s="15">
        <f>IFERROR('PASO 1&gt;COPIAR MIS COMPROBANTES'!H292,"")</f>
        <v>0</v>
      </c>
      <c r="E292" t="str">
        <f>IFERROR(CONCATENATE(REPT(0,4-LEN('PASO 1&gt;COPIAR MIS COMPROBANTES'!C292)),'PASO 1&gt;COPIAR MIS COMPROBANTES'!C292)&amp;"-"&amp;CONCATENATE(REPT(0,8-LEN('PASO 1&gt;COPIAR MIS COMPROBANTES'!D292)),'PASO 1&gt;COPIAR MIS COMPROBANTES'!D292),"")</f>
        <v>0000-00000000</v>
      </c>
      <c r="F292" s="7">
        <f>IFERROR('PASO 1&gt;COPIAR MIS COMPROBANTES'!A292,"")</f>
        <v>0</v>
      </c>
      <c r="G292" s="7">
        <f t="shared" si="4"/>
        <v>0</v>
      </c>
      <c r="H292" s="6" t="str">
        <f>IF(D292&lt;&gt;0,Tablas!$H$1,"")</f>
        <v/>
      </c>
      <c r="I292" s="8">
        <f>IFERROR(+'PASO 1&gt;COPIAR MIS COMPROBANTES'!P292*'PASO 1&gt;COPIAR MIS COMPROBANTES'!J292,"")</f>
        <v>0</v>
      </c>
      <c r="J292" s="8">
        <f>IFERROR(_xlfn.IFS('PASO 1&gt;COPIAR MIS COMPROBANTES'!O292=0,0,'PASO 1&gt;COPIAR MIS COMPROBANTES'!R292&gt;1.15,0,'PASO 1&gt;COPIAR MIS COMPROBANTES'!R292&lt;1.14,'PASO 1&gt;COPIAR MIS COMPROBANTES'!O292)*'PASO 1&gt;COPIAR MIS COMPROBANTES'!J292,"")</f>
        <v>0</v>
      </c>
      <c r="K292" s="8">
        <f>IFERROR(_xlfn.IFS('PASO 1&gt;COPIAR MIS COMPROBANTES'!O292=0,0,'PASO 1&gt;COPIAR MIS COMPROBANTES'!R292&lt;1.15,0,'PASO 1&gt;COPIAR MIS COMPROBANTES'!R292&gt;1.25,0,'PASO 1&gt;COPIAR MIS COMPROBANTES'!R292&gt;1.16,'PASO 1&gt;COPIAR MIS COMPROBANTES'!O292)*'PASO 1&gt;COPIAR MIS COMPROBANTES'!J292,"")</f>
        <v>0</v>
      </c>
      <c r="L292" s="8">
        <f>IFERROR(_xlfn.IFS('PASO 1&gt;COPIAR MIS COMPROBANTES'!O292=0,0,'PASO 1&gt;COPIAR MIS COMPROBANTES'!R292&lt;1.23,0,'PASO 1&gt;COPIAR MIS COMPROBANTES'!R292&gt;1.25,'PASO 1&gt;COPIAR MIS COMPROBANTES'!O292)*'PASO 1&gt;COPIAR MIS COMPROBANTES'!J292,"")</f>
        <v>0</v>
      </c>
      <c r="M292" s="8">
        <f>IFERROR(IF((J292+K292+L292)=0,0,(+'PASO 1&gt;COPIAR MIS COMPROBANTES'!L292*'PASO 1&gt;COPIAR MIS COMPROBANTES'!J292)),"")</f>
        <v>0</v>
      </c>
      <c r="N292" s="8">
        <f>IFERROR(IF((J292+K292+L292+M292)=0,I292,(IF(B292="C",I292,(+'PASO 1&gt;COPIAR MIS COMPROBANTES'!N292*'PASO 1&gt;COPIAR MIS COMPROBANTES'!J292)))),"")</f>
        <v>0</v>
      </c>
      <c r="O292" s="8">
        <f>IFERROR(+'PASO 1&gt;COPIAR MIS COMPROBANTES'!S292*'PASO 1&gt;COPIAR MIS COMPROBANTES'!J292,"")</f>
        <v>0</v>
      </c>
      <c r="P292" s="8">
        <f>IFERROR(+'PASO 1&gt;COPIAR MIS COMPROBANTES'!M292*'PASO 1&gt;COPIAR MIS COMPROBANTES'!J292,"")</f>
        <v>0</v>
      </c>
      <c r="Q292" s="20" t="str">
        <f>IF(D292&lt;&gt;0,Tablas!$H$3,"")</f>
        <v/>
      </c>
      <c r="R292" s="21"/>
    </row>
    <row r="293" spans="1:18">
      <c r="A293" s="5" t="str">
        <f>IFERROR(VLOOKUP('PASO 1&gt;COPIAR MIS COMPROBANTES'!B293,Tablas!$C:$D,2,FALSE),"")</f>
        <v/>
      </c>
      <c r="B293" s="5" t="str">
        <f>IFERROR(VLOOKUP('PASO 1&gt;COPIAR MIS COMPROBANTES'!B293,Tablas!$C:$E,3,FALSE),"")</f>
        <v/>
      </c>
      <c r="C293" s="6">
        <f>IFERROR('PASO 1&gt;COPIAR MIS COMPROBANTES'!I293,"")</f>
        <v>0</v>
      </c>
      <c r="D293" s="15">
        <f>IFERROR('PASO 1&gt;COPIAR MIS COMPROBANTES'!H293,"")</f>
        <v>0</v>
      </c>
      <c r="E293" t="str">
        <f>IFERROR(CONCATENATE(REPT(0,4-LEN('PASO 1&gt;COPIAR MIS COMPROBANTES'!C293)),'PASO 1&gt;COPIAR MIS COMPROBANTES'!C293)&amp;"-"&amp;CONCATENATE(REPT(0,8-LEN('PASO 1&gt;COPIAR MIS COMPROBANTES'!D293)),'PASO 1&gt;COPIAR MIS COMPROBANTES'!D293),"")</f>
        <v>0000-00000000</v>
      </c>
      <c r="F293" s="7">
        <f>IFERROR('PASO 1&gt;COPIAR MIS COMPROBANTES'!A293,"")</f>
        <v>0</v>
      </c>
      <c r="G293" s="7">
        <f t="shared" si="4"/>
        <v>0</v>
      </c>
      <c r="H293" s="6" t="str">
        <f>IF(D293&lt;&gt;0,Tablas!$H$1,"")</f>
        <v/>
      </c>
      <c r="I293" s="8">
        <f>IFERROR(+'PASO 1&gt;COPIAR MIS COMPROBANTES'!P293*'PASO 1&gt;COPIAR MIS COMPROBANTES'!J293,"")</f>
        <v>0</v>
      </c>
      <c r="J293" s="8">
        <f>IFERROR(_xlfn.IFS('PASO 1&gt;COPIAR MIS COMPROBANTES'!O293=0,0,'PASO 1&gt;COPIAR MIS COMPROBANTES'!R293&gt;1.15,0,'PASO 1&gt;COPIAR MIS COMPROBANTES'!R293&lt;1.14,'PASO 1&gt;COPIAR MIS COMPROBANTES'!O293)*'PASO 1&gt;COPIAR MIS COMPROBANTES'!J293,"")</f>
        <v>0</v>
      </c>
      <c r="K293" s="8">
        <f>IFERROR(_xlfn.IFS('PASO 1&gt;COPIAR MIS COMPROBANTES'!O293=0,0,'PASO 1&gt;COPIAR MIS COMPROBANTES'!R293&lt;1.15,0,'PASO 1&gt;COPIAR MIS COMPROBANTES'!R293&gt;1.25,0,'PASO 1&gt;COPIAR MIS COMPROBANTES'!R293&gt;1.16,'PASO 1&gt;COPIAR MIS COMPROBANTES'!O293)*'PASO 1&gt;COPIAR MIS COMPROBANTES'!J293,"")</f>
        <v>0</v>
      </c>
      <c r="L293" s="8">
        <f>IFERROR(_xlfn.IFS('PASO 1&gt;COPIAR MIS COMPROBANTES'!O293=0,0,'PASO 1&gt;COPIAR MIS COMPROBANTES'!R293&lt;1.23,0,'PASO 1&gt;COPIAR MIS COMPROBANTES'!R293&gt;1.25,'PASO 1&gt;COPIAR MIS COMPROBANTES'!O293)*'PASO 1&gt;COPIAR MIS COMPROBANTES'!J293,"")</f>
        <v>0</v>
      </c>
      <c r="M293" s="8">
        <f>IFERROR(IF((J293+K293+L293)=0,0,(+'PASO 1&gt;COPIAR MIS COMPROBANTES'!L293*'PASO 1&gt;COPIAR MIS COMPROBANTES'!J293)),"")</f>
        <v>0</v>
      </c>
      <c r="N293" s="8">
        <f>IFERROR(IF((J293+K293+L293+M293)=0,I293,(IF(B293="C",I293,(+'PASO 1&gt;COPIAR MIS COMPROBANTES'!N293*'PASO 1&gt;COPIAR MIS COMPROBANTES'!J293)))),"")</f>
        <v>0</v>
      </c>
      <c r="O293" s="8">
        <f>IFERROR(+'PASO 1&gt;COPIAR MIS COMPROBANTES'!S293*'PASO 1&gt;COPIAR MIS COMPROBANTES'!J293,"")</f>
        <v>0</v>
      </c>
      <c r="P293" s="8">
        <f>IFERROR(+'PASO 1&gt;COPIAR MIS COMPROBANTES'!M293*'PASO 1&gt;COPIAR MIS COMPROBANTES'!J293,"")</f>
        <v>0</v>
      </c>
      <c r="Q293" s="20" t="str">
        <f>IF(D293&lt;&gt;0,Tablas!$H$3,"")</f>
        <v/>
      </c>
      <c r="R293" s="21"/>
    </row>
    <row r="294" spans="1:18">
      <c r="A294" s="5" t="str">
        <f>IFERROR(VLOOKUP('PASO 1&gt;COPIAR MIS COMPROBANTES'!B294,Tablas!$C:$D,2,FALSE),"")</f>
        <v/>
      </c>
      <c r="B294" s="5" t="str">
        <f>IFERROR(VLOOKUP('PASO 1&gt;COPIAR MIS COMPROBANTES'!B294,Tablas!$C:$E,3,FALSE),"")</f>
        <v/>
      </c>
      <c r="C294" s="6">
        <f>IFERROR('PASO 1&gt;COPIAR MIS COMPROBANTES'!I294,"")</f>
        <v>0</v>
      </c>
      <c r="D294" s="15">
        <f>IFERROR('PASO 1&gt;COPIAR MIS COMPROBANTES'!H294,"")</f>
        <v>0</v>
      </c>
      <c r="E294" t="str">
        <f>IFERROR(CONCATENATE(REPT(0,4-LEN('PASO 1&gt;COPIAR MIS COMPROBANTES'!C294)),'PASO 1&gt;COPIAR MIS COMPROBANTES'!C294)&amp;"-"&amp;CONCATENATE(REPT(0,8-LEN('PASO 1&gt;COPIAR MIS COMPROBANTES'!D294)),'PASO 1&gt;COPIAR MIS COMPROBANTES'!D294),"")</f>
        <v>0000-00000000</v>
      </c>
      <c r="F294" s="7">
        <f>IFERROR('PASO 1&gt;COPIAR MIS COMPROBANTES'!A294,"")</f>
        <v>0</v>
      </c>
      <c r="G294" s="7">
        <f t="shared" si="4"/>
        <v>0</v>
      </c>
      <c r="H294" s="6" t="str">
        <f>IF(D294&lt;&gt;0,Tablas!$H$1,"")</f>
        <v/>
      </c>
      <c r="I294" s="8">
        <f>IFERROR(+'PASO 1&gt;COPIAR MIS COMPROBANTES'!P294*'PASO 1&gt;COPIAR MIS COMPROBANTES'!J294,"")</f>
        <v>0</v>
      </c>
      <c r="J294" s="8">
        <f>IFERROR(_xlfn.IFS('PASO 1&gt;COPIAR MIS COMPROBANTES'!O294=0,0,'PASO 1&gt;COPIAR MIS COMPROBANTES'!R294&gt;1.15,0,'PASO 1&gt;COPIAR MIS COMPROBANTES'!R294&lt;1.14,'PASO 1&gt;COPIAR MIS COMPROBANTES'!O294)*'PASO 1&gt;COPIAR MIS COMPROBANTES'!J294,"")</f>
        <v>0</v>
      </c>
      <c r="K294" s="8">
        <f>IFERROR(_xlfn.IFS('PASO 1&gt;COPIAR MIS COMPROBANTES'!O294=0,0,'PASO 1&gt;COPIAR MIS COMPROBANTES'!R294&lt;1.15,0,'PASO 1&gt;COPIAR MIS COMPROBANTES'!R294&gt;1.25,0,'PASO 1&gt;COPIAR MIS COMPROBANTES'!R294&gt;1.16,'PASO 1&gt;COPIAR MIS COMPROBANTES'!O294)*'PASO 1&gt;COPIAR MIS COMPROBANTES'!J294,"")</f>
        <v>0</v>
      </c>
      <c r="L294" s="8">
        <f>IFERROR(_xlfn.IFS('PASO 1&gt;COPIAR MIS COMPROBANTES'!O294=0,0,'PASO 1&gt;COPIAR MIS COMPROBANTES'!R294&lt;1.23,0,'PASO 1&gt;COPIAR MIS COMPROBANTES'!R294&gt;1.25,'PASO 1&gt;COPIAR MIS COMPROBANTES'!O294)*'PASO 1&gt;COPIAR MIS COMPROBANTES'!J294,"")</f>
        <v>0</v>
      </c>
      <c r="M294" s="8">
        <f>IFERROR(IF((J294+K294+L294)=0,0,(+'PASO 1&gt;COPIAR MIS COMPROBANTES'!L294*'PASO 1&gt;COPIAR MIS COMPROBANTES'!J294)),"")</f>
        <v>0</v>
      </c>
      <c r="N294" s="8">
        <f>IFERROR(IF((J294+K294+L294+M294)=0,I294,(IF(B294="C",I294,(+'PASO 1&gt;COPIAR MIS COMPROBANTES'!N294*'PASO 1&gt;COPIAR MIS COMPROBANTES'!J294)))),"")</f>
        <v>0</v>
      </c>
      <c r="O294" s="8">
        <f>IFERROR(+'PASO 1&gt;COPIAR MIS COMPROBANTES'!S294*'PASO 1&gt;COPIAR MIS COMPROBANTES'!J294,"")</f>
        <v>0</v>
      </c>
      <c r="P294" s="8">
        <f>IFERROR(+'PASO 1&gt;COPIAR MIS COMPROBANTES'!M294*'PASO 1&gt;COPIAR MIS COMPROBANTES'!J294,"")</f>
        <v>0</v>
      </c>
      <c r="Q294" s="20" t="str">
        <f>IF(D294&lt;&gt;0,Tablas!$H$3,"")</f>
        <v/>
      </c>
      <c r="R294" s="21"/>
    </row>
    <row r="295" spans="1:18">
      <c r="A295" s="5" t="str">
        <f>IFERROR(VLOOKUP('PASO 1&gt;COPIAR MIS COMPROBANTES'!B295,Tablas!$C:$D,2,FALSE),"")</f>
        <v/>
      </c>
      <c r="B295" s="5" t="str">
        <f>IFERROR(VLOOKUP('PASO 1&gt;COPIAR MIS COMPROBANTES'!B295,Tablas!$C:$E,3,FALSE),"")</f>
        <v/>
      </c>
      <c r="C295" s="6">
        <f>IFERROR('PASO 1&gt;COPIAR MIS COMPROBANTES'!I295,"")</f>
        <v>0</v>
      </c>
      <c r="D295" s="15">
        <f>IFERROR('PASO 1&gt;COPIAR MIS COMPROBANTES'!H295,"")</f>
        <v>0</v>
      </c>
      <c r="E295" t="str">
        <f>IFERROR(CONCATENATE(REPT(0,4-LEN('PASO 1&gt;COPIAR MIS COMPROBANTES'!C295)),'PASO 1&gt;COPIAR MIS COMPROBANTES'!C295)&amp;"-"&amp;CONCATENATE(REPT(0,8-LEN('PASO 1&gt;COPIAR MIS COMPROBANTES'!D295)),'PASO 1&gt;COPIAR MIS COMPROBANTES'!D295),"")</f>
        <v>0000-00000000</v>
      </c>
      <c r="F295" s="7">
        <f>IFERROR('PASO 1&gt;COPIAR MIS COMPROBANTES'!A295,"")</f>
        <v>0</v>
      </c>
      <c r="G295" s="7">
        <f t="shared" si="4"/>
        <v>0</v>
      </c>
      <c r="H295" s="6" t="str">
        <f>IF(D295&lt;&gt;0,Tablas!$H$1,"")</f>
        <v/>
      </c>
      <c r="I295" s="8">
        <f>IFERROR(+'PASO 1&gt;COPIAR MIS COMPROBANTES'!P295*'PASO 1&gt;COPIAR MIS COMPROBANTES'!J295,"")</f>
        <v>0</v>
      </c>
      <c r="J295" s="8">
        <f>IFERROR(_xlfn.IFS('PASO 1&gt;COPIAR MIS COMPROBANTES'!O295=0,0,'PASO 1&gt;COPIAR MIS COMPROBANTES'!R295&gt;1.15,0,'PASO 1&gt;COPIAR MIS COMPROBANTES'!R295&lt;1.14,'PASO 1&gt;COPIAR MIS COMPROBANTES'!O295)*'PASO 1&gt;COPIAR MIS COMPROBANTES'!J295,"")</f>
        <v>0</v>
      </c>
      <c r="K295" s="8">
        <f>IFERROR(_xlfn.IFS('PASO 1&gt;COPIAR MIS COMPROBANTES'!O295=0,0,'PASO 1&gt;COPIAR MIS COMPROBANTES'!R295&lt;1.15,0,'PASO 1&gt;COPIAR MIS COMPROBANTES'!R295&gt;1.25,0,'PASO 1&gt;COPIAR MIS COMPROBANTES'!R295&gt;1.16,'PASO 1&gt;COPIAR MIS COMPROBANTES'!O295)*'PASO 1&gt;COPIAR MIS COMPROBANTES'!J295,"")</f>
        <v>0</v>
      </c>
      <c r="L295" s="8">
        <f>IFERROR(_xlfn.IFS('PASO 1&gt;COPIAR MIS COMPROBANTES'!O295=0,0,'PASO 1&gt;COPIAR MIS COMPROBANTES'!R295&lt;1.23,0,'PASO 1&gt;COPIAR MIS COMPROBANTES'!R295&gt;1.25,'PASO 1&gt;COPIAR MIS COMPROBANTES'!O295)*'PASO 1&gt;COPIAR MIS COMPROBANTES'!J295,"")</f>
        <v>0</v>
      </c>
      <c r="M295" s="8">
        <f>IFERROR(IF((J295+K295+L295)=0,0,(+'PASO 1&gt;COPIAR MIS COMPROBANTES'!L295*'PASO 1&gt;COPIAR MIS COMPROBANTES'!J295)),"")</f>
        <v>0</v>
      </c>
      <c r="N295" s="8">
        <f>IFERROR(IF((J295+K295+L295+M295)=0,I295,(IF(B295="C",I295,(+'PASO 1&gt;COPIAR MIS COMPROBANTES'!N295*'PASO 1&gt;COPIAR MIS COMPROBANTES'!J295)))),"")</f>
        <v>0</v>
      </c>
      <c r="O295" s="8">
        <f>IFERROR(+'PASO 1&gt;COPIAR MIS COMPROBANTES'!S295*'PASO 1&gt;COPIAR MIS COMPROBANTES'!J295,"")</f>
        <v>0</v>
      </c>
      <c r="P295" s="8">
        <f>IFERROR(+'PASO 1&gt;COPIAR MIS COMPROBANTES'!M295*'PASO 1&gt;COPIAR MIS COMPROBANTES'!J295,"")</f>
        <v>0</v>
      </c>
      <c r="Q295" s="20" t="str">
        <f>IF(D295&lt;&gt;0,Tablas!$H$3,"")</f>
        <v/>
      </c>
      <c r="R295" s="21"/>
    </row>
    <row r="296" spans="1:18">
      <c r="A296" s="5" t="str">
        <f>IFERROR(VLOOKUP('PASO 1&gt;COPIAR MIS COMPROBANTES'!B296,Tablas!$C:$D,2,FALSE),"")</f>
        <v/>
      </c>
      <c r="B296" s="5" t="str">
        <f>IFERROR(VLOOKUP('PASO 1&gt;COPIAR MIS COMPROBANTES'!B296,Tablas!$C:$E,3,FALSE),"")</f>
        <v/>
      </c>
      <c r="C296" s="6">
        <f>IFERROR('PASO 1&gt;COPIAR MIS COMPROBANTES'!I296,"")</f>
        <v>0</v>
      </c>
      <c r="D296" s="15">
        <f>IFERROR('PASO 1&gt;COPIAR MIS COMPROBANTES'!H296,"")</f>
        <v>0</v>
      </c>
      <c r="E296" t="str">
        <f>IFERROR(CONCATENATE(REPT(0,4-LEN('PASO 1&gt;COPIAR MIS COMPROBANTES'!C296)),'PASO 1&gt;COPIAR MIS COMPROBANTES'!C296)&amp;"-"&amp;CONCATENATE(REPT(0,8-LEN('PASO 1&gt;COPIAR MIS COMPROBANTES'!D296)),'PASO 1&gt;COPIAR MIS COMPROBANTES'!D296),"")</f>
        <v>0000-00000000</v>
      </c>
      <c r="F296" s="7">
        <f>IFERROR('PASO 1&gt;COPIAR MIS COMPROBANTES'!A296,"")</f>
        <v>0</v>
      </c>
      <c r="G296" s="7">
        <f t="shared" si="4"/>
        <v>0</v>
      </c>
      <c r="H296" s="6" t="str">
        <f>IF(D296&lt;&gt;0,Tablas!$H$1,"")</f>
        <v/>
      </c>
      <c r="I296" s="8">
        <f>IFERROR(+'PASO 1&gt;COPIAR MIS COMPROBANTES'!P296*'PASO 1&gt;COPIAR MIS COMPROBANTES'!J296,"")</f>
        <v>0</v>
      </c>
      <c r="J296" s="8">
        <f>IFERROR(_xlfn.IFS('PASO 1&gt;COPIAR MIS COMPROBANTES'!O296=0,0,'PASO 1&gt;COPIAR MIS COMPROBANTES'!R296&gt;1.15,0,'PASO 1&gt;COPIAR MIS COMPROBANTES'!R296&lt;1.14,'PASO 1&gt;COPIAR MIS COMPROBANTES'!O296)*'PASO 1&gt;COPIAR MIS COMPROBANTES'!J296,"")</f>
        <v>0</v>
      </c>
      <c r="K296" s="8">
        <f>IFERROR(_xlfn.IFS('PASO 1&gt;COPIAR MIS COMPROBANTES'!O296=0,0,'PASO 1&gt;COPIAR MIS COMPROBANTES'!R296&lt;1.15,0,'PASO 1&gt;COPIAR MIS COMPROBANTES'!R296&gt;1.25,0,'PASO 1&gt;COPIAR MIS COMPROBANTES'!R296&gt;1.16,'PASO 1&gt;COPIAR MIS COMPROBANTES'!O296)*'PASO 1&gt;COPIAR MIS COMPROBANTES'!J296,"")</f>
        <v>0</v>
      </c>
      <c r="L296" s="8">
        <f>IFERROR(_xlfn.IFS('PASO 1&gt;COPIAR MIS COMPROBANTES'!O296=0,0,'PASO 1&gt;COPIAR MIS COMPROBANTES'!R296&lt;1.23,0,'PASO 1&gt;COPIAR MIS COMPROBANTES'!R296&gt;1.25,'PASO 1&gt;COPIAR MIS COMPROBANTES'!O296)*'PASO 1&gt;COPIAR MIS COMPROBANTES'!J296,"")</f>
        <v>0</v>
      </c>
      <c r="M296" s="8">
        <f>IFERROR(IF((J296+K296+L296)=0,0,(+'PASO 1&gt;COPIAR MIS COMPROBANTES'!L296*'PASO 1&gt;COPIAR MIS COMPROBANTES'!J296)),"")</f>
        <v>0</v>
      </c>
      <c r="N296" s="8">
        <f>IFERROR(IF((J296+K296+L296+M296)=0,I296,(IF(B296="C",I296,(+'PASO 1&gt;COPIAR MIS COMPROBANTES'!N296*'PASO 1&gt;COPIAR MIS COMPROBANTES'!J296)))),"")</f>
        <v>0</v>
      </c>
      <c r="O296" s="8">
        <f>IFERROR(+'PASO 1&gt;COPIAR MIS COMPROBANTES'!S296*'PASO 1&gt;COPIAR MIS COMPROBANTES'!J296,"")</f>
        <v>0</v>
      </c>
      <c r="P296" s="8">
        <f>IFERROR(+'PASO 1&gt;COPIAR MIS COMPROBANTES'!M296*'PASO 1&gt;COPIAR MIS COMPROBANTES'!J296,"")</f>
        <v>0</v>
      </c>
      <c r="Q296" s="20" t="str">
        <f>IF(D296&lt;&gt;0,Tablas!$H$3,"")</f>
        <v/>
      </c>
      <c r="R296" s="21"/>
    </row>
    <row r="297" spans="1:18">
      <c r="A297" s="5" t="str">
        <f>IFERROR(VLOOKUP('PASO 1&gt;COPIAR MIS COMPROBANTES'!B297,Tablas!$C:$D,2,FALSE),"")</f>
        <v/>
      </c>
      <c r="B297" s="5" t="str">
        <f>IFERROR(VLOOKUP('PASO 1&gt;COPIAR MIS COMPROBANTES'!B297,Tablas!$C:$E,3,FALSE),"")</f>
        <v/>
      </c>
      <c r="C297" s="6">
        <f>IFERROR('PASO 1&gt;COPIAR MIS COMPROBANTES'!I297,"")</f>
        <v>0</v>
      </c>
      <c r="D297" s="15">
        <f>IFERROR('PASO 1&gt;COPIAR MIS COMPROBANTES'!H297,"")</f>
        <v>0</v>
      </c>
      <c r="E297" t="str">
        <f>IFERROR(CONCATENATE(REPT(0,4-LEN('PASO 1&gt;COPIAR MIS COMPROBANTES'!C297)),'PASO 1&gt;COPIAR MIS COMPROBANTES'!C297)&amp;"-"&amp;CONCATENATE(REPT(0,8-LEN('PASO 1&gt;COPIAR MIS COMPROBANTES'!D297)),'PASO 1&gt;COPIAR MIS COMPROBANTES'!D297),"")</f>
        <v>0000-00000000</v>
      </c>
      <c r="F297" s="7">
        <f>IFERROR('PASO 1&gt;COPIAR MIS COMPROBANTES'!A297,"")</f>
        <v>0</v>
      </c>
      <c r="G297" s="7">
        <f t="shared" si="4"/>
        <v>0</v>
      </c>
      <c r="H297" s="6" t="str">
        <f>IF(D297&lt;&gt;0,Tablas!$H$1,"")</f>
        <v/>
      </c>
      <c r="I297" s="8">
        <f>IFERROR(+'PASO 1&gt;COPIAR MIS COMPROBANTES'!P297*'PASO 1&gt;COPIAR MIS COMPROBANTES'!J297,"")</f>
        <v>0</v>
      </c>
      <c r="J297" s="8">
        <f>IFERROR(_xlfn.IFS('PASO 1&gt;COPIAR MIS COMPROBANTES'!O297=0,0,'PASO 1&gt;COPIAR MIS COMPROBANTES'!R297&gt;1.15,0,'PASO 1&gt;COPIAR MIS COMPROBANTES'!R297&lt;1.14,'PASO 1&gt;COPIAR MIS COMPROBANTES'!O297)*'PASO 1&gt;COPIAR MIS COMPROBANTES'!J297,"")</f>
        <v>0</v>
      </c>
      <c r="K297" s="8">
        <f>IFERROR(_xlfn.IFS('PASO 1&gt;COPIAR MIS COMPROBANTES'!O297=0,0,'PASO 1&gt;COPIAR MIS COMPROBANTES'!R297&lt;1.15,0,'PASO 1&gt;COPIAR MIS COMPROBANTES'!R297&gt;1.25,0,'PASO 1&gt;COPIAR MIS COMPROBANTES'!R297&gt;1.16,'PASO 1&gt;COPIAR MIS COMPROBANTES'!O297)*'PASO 1&gt;COPIAR MIS COMPROBANTES'!J297,"")</f>
        <v>0</v>
      </c>
      <c r="L297" s="8">
        <f>IFERROR(_xlfn.IFS('PASO 1&gt;COPIAR MIS COMPROBANTES'!O297=0,0,'PASO 1&gt;COPIAR MIS COMPROBANTES'!R297&lt;1.23,0,'PASO 1&gt;COPIAR MIS COMPROBANTES'!R297&gt;1.25,'PASO 1&gt;COPIAR MIS COMPROBANTES'!O297)*'PASO 1&gt;COPIAR MIS COMPROBANTES'!J297,"")</f>
        <v>0</v>
      </c>
      <c r="M297" s="8">
        <f>IFERROR(IF((J297+K297+L297)=0,0,(+'PASO 1&gt;COPIAR MIS COMPROBANTES'!L297*'PASO 1&gt;COPIAR MIS COMPROBANTES'!J297)),"")</f>
        <v>0</v>
      </c>
      <c r="N297" s="8">
        <f>IFERROR(IF((J297+K297+L297+M297)=0,I297,(IF(B297="C",I297,(+'PASO 1&gt;COPIAR MIS COMPROBANTES'!N297*'PASO 1&gt;COPIAR MIS COMPROBANTES'!J297)))),"")</f>
        <v>0</v>
      </c>
      <c r="O297" s="8">
        <f>IFERROR(+'PASO 1&gt;COPIAR MIS COMPROBANTES'!S297*'PASO 1&gt;COPIAR MIS COMPROBANTES'!J297,"")</f>
        <v>0</v>
      </c>
      <c r="P297" s="8">
        <f>IFERROR(+'PASO 1&gt;COPIAR MIS COMPROBANTES'!M297*'PASO 1&gt;COPIAR MIS COMPROBANTES'!J297,"")</f>
        <v>0</v>
      </c>
      <c r="Q297" s="20" t="str">
        <f>IF(D297&lt;&gt;0,Tablas!$H$3,"")</f>
        <v/>
      </c>
      <c r="R297" s="21"/>
    </row>
    <row r="298" spans="1:18">
      <c r="A298" s="5" t="str">
        <f>IFERROR(VLOOKUP('PASO 1&gt;COPIAR MIS COMPROBANTES'!B298,Tablas!$C:$D,2,FALSE),"")</f>
        <v/>
      </c>
      <c r="B298" s="5" t="str">
        <f>IFERROR(VLOOKUP('PASO 1&gt;COPIAR MIS COMPROBANTES'!B298,Tablas!$C:$E,3,FALSE),"")</f>
        <v/>
      </c>
      <c r="C298" s="6">
        <f>IFERROR('PASO 1&gt;COPIAR MIS COMPROBANTES'!I298,"")</f>
        <v>0</v>
      </c>
      <c r="D298" s="15">
        <f>IFERROR('PASO 1&gt;COPIAR MIS COMPROBANTES'!H298,"")</f>
        <v>0</v>
      </c>
      <c r="E298" t="str">
        <f>IFERROR(CONCATENATE(REPT(0,4-LEN('PASO 1&gt;COPIAR MIS COMPROBANTES'!C298)),'PASO 1&gt;COPIAR MIS COMPROBANTES'!C298)&amp;"-"&amp;CONCATENATE(REPT(0,8-LEN('PASO 1&gt;COPIAR MIS COMPROBANTES'!D298)),'PASO 1&gt;COPIAR MIS COMPROBANTES'!D298),"")</f>
        <v>0000-00000000</v>
      </c>
      <c r="F298" s="7">
        <f>IFERROR('PASO 1&gt;COPIAR MIS COMPROBANTES'!A298,"")</f>
        <v>0</v>
      </c>
      <c r="G298" s="7">
        <f t="shared" si="4"/>
        <v>0</v>
      </c>
      <c r="H298" s="6" t="str">
        <f>IF(D298&lt;&gt;0,Tablas!$H$1,"")</f>
        <v/>
      </c>
      <c r="I298" s="8">
        <f>IFERROR(+'PASO 1&gt;COPIAR MIS COMPROBANTES'!P298*'PASO 1&gt;COPIAR MIS COMPROBANTES'!J298,"")</f>
        <v>0</v>
      </c>
      <c r="J298" s="8">
        <f>IFERROR(_xlfn.IFS('PASO 1&gt;COPIAR MIS COMPROBANTES'!O298=0,0,'PASO 1&gt;COPIAR MIS COMPROBANTES'!R298&gt;1.15,0,'PASO 1&gt;COPIAR MIS COMPROBANTES'!R298&lt;1.14,'PASO 1&gt;COPIAR MIS COMPROBANTES'!O298)*'PASO 1&gt;COPIAR MIS COMPROBANTES'!J298,"")</f>
        <v>0</v>
      </c>
      <c r="K298" s="8">
        <f>IFERROR(_xlfn.IFS('PASO 1&gt;COPIAR MIS COMPROBANTES'!O298=0,0,'PASO 1&gt;COPIAR MIS COMPROBANTES'!R298&lt;1.15,0,'PASO 1&gt;COPIAR MIS COMPROBANTES'!R298&gt;1.25,0,'PASO 1&gt;COPIAR MIS COMPROBANTES'!R298&gt;1.16,'PASO 1&gt;COPIAR MIS COMPROBANTES'!O298)*'PASO 1&gt;COPIAR MIS COMPROBANTES'!J298,"")</f>
        <v>0</v>
      </c>
      <c r="L298" s="8">
        <f>IFERROR(_xlfn.IFS('PASO 1&gt;COPIAR MIS COMPROBANTES'!O298=0,0,'PASO 1&gt;COPIAR MIS COMPROBANTES'!R298&lt;1.23,0,'PASO 1&gt;COPIAR MIS COMPROBANTES'!R298&gt;1.25,'PASO 1&gt;COPIAR MIS COMPROBANTES'!O298)*'PASO 1&gt;COPIAR MIS COMPROBANTES'!J298,"")</f>
        <v>0</v>
      </c>
      <c r="M298" s="8">
        <f>IFERROR(IF((J298+K298+L298)=0,0,(+'PASO 1&gt;COPIAR MIS COMPROBANTES'!L298*'PASO 1&gt;COPIAR MIS COMPROBANTES'!J298)),"")</f>
        <v>0</v>
      </c>
      <c r="N298" s="8">
        <f>IFERROR(IF((J298+K298+L298+M298)=0,I298,(IF(B298="C",I298,(+'PASO 1&gt;COPIAR MIS COMPROBANTES'!N298*'PASO 1&gt;COPIAR MIS COMPROBANTES'!J298)))),"")</f>
        <v>0</v>
      </c>
      <c r="O298" s="8">
        <f>IFERROR(+'PASO 1&gt;COPIAR MIS COMPROBANTES'!S298*'PASO 1&gt;COPIAR MIS COMPROBANTES'!J298,"")</f>
        <v>0</v>
      </c>
      <c r="P298" s="8">
        <f>IFERROR(+'PASO 1&gt;COPIAR MIS COMPROBANTES'!M298*'PASO 1&gt;COPIAR MIS COMPROBANTES'!J298,"")</f>
        <v>0</v>
      </c>
      <c r="Q298" s="20" t="str">
        <f>IF(D298&lt;&gt;0,Tablas!$H$3,"")</f>
        <v/>
      </c>
      <c r="R298" s="21"/>
    </row>
    <row r="299" spans="1:18">
      <c r="A299" s="5" t="str">
        <f>IFERROR(VLOOKUP('PASO 1&gt;COPIAR MIS COMPROBANTES'!B299,Tablas!$C:$D,2,FALSE),"")</f>
        <v/>
      </c>
      <c r="B299" s="5" t="str">
        <f>IFERROR(VLOOKUP('PASO 1&gt;COPIAR MIS COMPROBANTES'!B299,Tablas!$C:$E,3,FALSE),"")</f>
        <v/>
      </c>
      <c r="C299" s="6">
        <f>IFERROR('PASO 1&gt;COPIAR MIS COMPROBANTES'!I299,"")</f>
        <v>0</v>
      </c>
      <c r="D299" s="15">
        <f>IFERROR('PASO 1&gt;COPIAR MIS COMPROBANTES'!H299,"")</f>
        <v>0</v>
      </c>
      <c r="E299" t="str">
        <f>IFERROR(CONCATENATE(REPT(0,4-LEN('PASO 1&gt;COPIAR MIS COMPROBANTES'!C299)),'PASO 1&gt;COPIAR MIS COMPROBANTES'!C299)&amp;"-"&amp;CONCATENATE(REPT(0,8-LEN('PASO 1&gt;COPIAR MIS COMPROBANTES'!D299)),'PASO 1&gt;COPIAR MIS COMPROBANTES'!D299),"")</f>
        <v>0000-00000000</v>
      </c>
      <c r="F299" s="7">
        <f>IFERROR('PASO 1&gt;COPIAR MIS COMPROBANTES'!A299,"")</f>
        <v>0</v>
      </c>
      <c r="G299" s="7">
        <f t="shared" si="4"/>
        <v>0</v>
      </c>
      <c r="H299" s="6" t="str">
        <f>IF(D299&lt;&gt;0,Tablas!$H$1,"")</f>
        <v/>
      </c>
      <c r="I299" s="8">
        <f>IFERROR(+'PASO 1&gt;COPIAR MIS COMPROBANTES'!P299*'PASO 1&gt;COPIAR MIS COMPROBANTES'!J299,"")</f>
        <v>0</v>
      </c>
      <c r="J299" s="8">
        <f>IFERROR(_xlfn.IFS('PASO 1&gt;COPIAR MIS COMPROBANTES'!O299=0,0,'PASO 1&gt;COPIAR MIS COMPROBANTES'!R299&gt;1.15,0,'PASO 1&gt;COPIAR MIS COMPROBANTES'!R299&lt;1.14,'PASO 1&gt;COPIAR MIS COMPROBANTES'!O299)*'PASO 1&gt;COPIAR MIS COMPROBANTES'!J299,"")</f>
        <v>0</v>
      </c>
      <c r="K299" s="8">
        <f>IFERROR(_xlfn.IFS('PASO 1&gt;COPIAR MIS COMPROBANTES'!O299=0,0,'PASO 1&gt;COPIAR MIS COMPROBANTES'!R299&lt;1.15,0,'PASO 1&gt;COPIAR MIS COMPROBANTES'!R299&gt;1.25,0,'PASO 1&gt;COPIAR MIS COMPROBANTES'!R299&gt;1.16,'PASO 1&gt;COPIAR MIS COMPROBANTES'!O299)*'PASO 1&gt;COPIAR MIS COMPROBANTES'!J299,"")</f>
        <v>0</v>
      </c>
      <c r="L299" s="8">
        <f>IFERROR(_xlfn.IFS('PASO 1&gt;COPIAR MIS COMPROBANTES'!O299=0,0,'PASO 1&gt;COPIAR MIS COMPROBANTES'!R299&lt;1.23,0,'PASO 1&gt;COPIAR MIS COMPROBANTES'!R299&gt;1.25,'PASO 1&gt;COPIAR MIS COMPROBANTES'!O299)*'PASO 1&gt;COPIAR MIS COMPROBANTES'!J299,"")</f>
        <v>0</v>
      </c>
      <c r="M299" s="8">
        <f>IFERROR(IF((J299+K299+L299)=0,0,(+'PASO 1&gt;COPIAR MIS COMPROBANTES'!L299*'PASO 1&gt;COPIAR MIS COMPROBANTES'!J299)),"")</f>
        <v>0</v>
      </c>
      <c r="N299" s="8">
        <f>IFERROR(IF((J299+K299+L299+M299)=0,I299,(IF(B299="C",I299,(+'PASO 1&gt;COPIAR MIS COMPROBANTES'!N299*'PASO 1&gt;COPIAR MIS COMPROBANTES'!J299)))),"")</f>
        <v>0</v>
      </c>
      <c r="O299" s="8">
        <f>IFERROR(+'PASO 1&gt;COPIAR MIS COMPROBANTES'!S299*'PASO 1&gt;COPIAR MIS COMPROBANTES'!J299,"")</f>
        <v>0</v>
      </c>
      <c r="P299" s="8">
        <f>IFERROR(+'PASO 1&gt;COPIAR MIS COMPROBANTES'!M299*'PASO 1&gt;COPIAR MIS COMPROBANTES'!J299,"")</f>
        <v>0</v>
      </c>
      <c r="Q299" s="20" t="str">
        <f>IF(D299&lt;&gt;0,Tablas!$H$3,"")</f>
        <v/>
      </c>
      <c r="R299" s="21"/>
    </row>
    <row r="300" spans="1:18">
      <c r="A300" s="5" t="str">
        <f>IFERROR(VLOOKUP('PASO 1&gt;COPIAR MIS COMPROBANTES'!B300,Tablas!$C:$D,2,FALSE),"")</f>
        <v/>
      </c>
      <c r="B300" s="5" t="str">
        <f>IFERROR(VLOOKUP('PASO 1&gt;COPIAR MIS COMPROBANTES'!B300,Tablas!$C:$E,3,FALSE),"")</f>
        <v/>
      </c>
      <c r="C300" s="6">
        <f>IFERROR('PASO 1&gt;COPIAR MIS COMPROBANTES'!I300,"")</f>
        <v>0</v>
      </c>
      <c r="D300" s="15">
        <f>IFERROR('PASO 1&gt;COPIAR MIS COMPROBANTES'!H300,"")</f>
        <v>0</v>
      </c>
      <c r="E300" t="str">
        <f>IFERROR(CONCATENATE(REPT(0,4-LEN('PASO 1&gt;COPIAR MIS COMPROBANTES'!C300)),'PASO 1&gt;COPIAR MIS COMPROBANTES'!C300)&amp;"-"&amp;CONCATENATE(REPT(0,8-LEN('PASO 1&gt;COPIAR MIS COMPROBANTES'!D300)),'PASO 1&gt;COPIAR MIS COMPROBANTES'!D300),"")</f>
        <v>0000-00000000</v>
      </c>
      <c r="F300" s="7">
        <f>IFERROR('PASO 1&gt;COPIAR MIS COMPROBANTES'!A300,"")</f>
        <v>0</v>
      </c>
      <c r="G300" s="7">
        <f t="shared" si="4"/>
        <v>0</v>
      </c>
      <c r="H300" s="6" t="str">
        <f>IF(D300&lt;&gt;0,Tablas!$H$1,"")</f>
        <v/>
      </c>
      <c r="I300" s="8">
        <f>IFERROR(+'PASO 1&gt;COPIAR MIS COMPROBANTES'!P300*'PASO 1&gt;COPIAR MIS COMPROBANTES'!J300,"")</f>
        <v>0</v>
      </c>
      <c r="J300" s="8">
        <f>IFERROR(_xlfn.IFS('PASO 1&gt;COPIAR MIS COMPROBANTES'!O300=0,0,'PASO 1&gt;COPIAR MIS COMPROBANTES'!R300&gt;1.15,0,'PASO 1&gt;COPIAR MIS COMPROBANTES'!R300&lt;1.14,'PASO 1&gt;COPIAR MIS COMPROBANTES'!O300)*'PASO 1&gt;COPIAR MIS COMPROBANTES'!J300,"")</f>
        <v>0</v>
      </c>
      <c r="K300" s="8">
        <f>IFERROR(_xlfn.IFS('PASO 1&gt;COPIAR MIS COMPROBANTES'!O300=0,0,'PASO 1&gt;COPIAR MIS COMPROBANTES'!R300&lt;1.15,0,'PASO 1&gt;COPIAR MIS COMPROBANTES'!R300&gt;1.25,0,'PASO 1&gt;COPIAR MIS COMPROBANTES'!R300&gt;1.16,'PASO 1&gt;COPIAR MIS COMPROBANTES'!O300)*'PASO 1&gt;COPIAR MIS COMPROBANTES'!J300,"")</f>
        <v>0</v>
      </c>
      <c r="L300" s="8">
        <f>IFERROR(_xlfn.IFS('PASO 1&gt;COPIAR MIS COMPROBANTES'!O300=0,0,'PASO 1&gt;COPIAR MIS COMPROBANTES'!R300&lt;1.23,0,'PASO 1&gt;COPIAR MIS COMPROBANTES'!R300&gt;1.25,'PASO 1&gt;COPIAR MIS COMPROBANTES'!O300)*'PASO 1&gt;COPIAR MIS COMPROBANTES'!J300,"")</f>
        <v>0</v>
      </c>
      <c r="M300" s="8">
        <f>IFERROR(IF((J300+K300+L300)=0,0,(+'PASO 1&gt;COPIAR MIS COMPROBANTES'!L300*'PASO 1&gt;COPIAR MIS COMPROBANTES'!J300)),"")</f>
        <v>0</v>
      </c>
      <c r="N300" s="8">
        <f>IFERROR(IF((J300+K300+L300+M300)=0,I300,(IF(B300="C",I300,(+'PASO 1&gt;COPIAR MIS COMPROBANTES'!N300*'PASO 1&gt;COPIAR MIS COMPROBANTES'!J300)))),"")</f>
        <v>0</v>
      </c>
      <c r="O300" s="8">
        <f>IFERROR(+'PASO 1&gt;COPIAR MIS COMPROBANTES'!S300*'PASO 1&gt;COPIAR MIS COMPROBANTES'!J300,"")</f>
        <v>0</v>
      </c>
      <c r="P300" s="8">
        <f>IFERROR(+'PASO 1&gt;COPIAR MIS COMPROBANTES'!M300*'PASO 1&gt;COPIAR MIS COMPROBANTES'!J300,"")</f>
        <v>0</v>
      </c>
      <c r="Q300" s="20" t="str">
        <f>IF(D300&lt;&gt;0,Tablas!$H$3,"")</f>
        <v/>
      </c>
      <c r="R300" s="21"/>
    </row>
    <row r="301" spans="1:18">
      <c r="A301" s="5" t="str">
        <f>IFERROR(VLOOKUP('PASO 1&gt;COPIAR MIS COMPROBANTES'!B301,Tablas!$C:$D,2,FALSE),"")</f>
        <v/>
      </c>
      <c r="B301" s="5" t="str">
        <f>IFERROR(VLOOKUP('PASO 1&gt;COPIAR MIS COMPROBANTES'!B301,Tablas!$C:$E,3,FALSE),"")</f>
        <v/>
      </c>
      <c r="C301" s="6">
        <f>IFERROR('PASO 1&gt;COPIAR MIS COMPROBANTES'!I301,"")</f>
        <v>0</v>
      </c>
      <c r="D301" s="15">
        <f>IFERROR('PASO 1&gt;COPIAR MIS COMPROBANTES'!H301,"")</f>
        <v>0</v>
      </c>
      <c r="E301" t="str">
        <f>IFERROR(CONCATENATE(REPT(0,4-LEN('PASO 1&gt;COPIAR MIS COMPROBANTES'!C301)),'PASO 1&gt;COPIAR MIS COMPROBANTES'!C301)&amp;"-"&amp;CONCATENATE(REPT(0,8-LEN('PASO 1&gt;COPIAR MIS COMPROBANTES'!D301)),'PASO 1&gt;COPIAR MIS COMPROBANTES'!D301),"")</f>
        <v>0000-00000000</v>
      </c>
      <c r="F301" s="7">
        <f>IFERROR('PASO 1&gt;COPIAR MIS COMPROBANTES'!A301,"")</f>
        <v>0</v>
      </c>
      <c r="G301" s="7">
        <f t="shared" si="4"/>
        <v>0</v>
      </c>
      <c r="H301" s="6" t="str">
        <f>IF(D301&lt;&gt;0,Tablas!$H$1,"")</f>
        <v/>
      </c>
      <c r="I301" s="8">
        <f>IFERROR(+'PASO 1&gt;COPIAR MIS COMPROBANTES'!P301*'PASO 1&gt;COPIAR MIS COMPROBANTES'!J301,"")</f>
        <v>0</v>
      </c>
      <c r="J301" s="8">
        <f>IFERROR(_xlfn.IFS('PASO 1&gt;COPIAR MIS COMPROBANTES'!O301=0,0,'PASO 1&gt;COPIAR MIS COMPROBANTES'!R301&gt;1.15,0,'PASO 1&gt;COPIAR MIS COMPROBANTES'!R301&lt;1.14,'PASO 1&gt;COPIAR MIS COMPROBANTES'!O301)*'PASO 1&gt;COPIAR MIS COMPROBANTES'!J301,"")</f>
        <v>0</v>
      </c>
      <c r="K301" s="8">
        <f>IFERROR(_xlfn.IFS('PASO 1&gt;COPIAR MIS COMPROBANTES'!O301=0,0,'PASO 1&gt;COPIAR MIS COMPROBANTES'!R301&lt;1.15,0,'PASO 1&gt;COPIAR MIS COMPROBANTES'!R301&gt;1.25,0,'PASO 1&gt;COPIAR MIS COMPROBANTES'!R301&gt;1.16,'PASO 1&gt;COPIAR MIS COMPROBANTES'!O301)*'PASO 1&gt;COPIAR MIS COMPROBANTES'!J301,"")</f>
        <v>0</v>
      </c>
      <c r="L301" s="8">
        <f>IFERROR(_xlfn.IFS('PASO 1&gt;COPIAR MIS COMPROBANTES'!O301=0,0,'PASO 1&gt;COPIAR MIS COMPROBANTES'!R301&lt;1.23,0,'PASO 1&gt;COPIAR MIS COMPROBANTES'!R301&gt;1.25,'PASO 1&gt;COPIAR MIS COMPROBANTES'!O301)*'PASO 1&gt;COPIAR MIS COMPROBANTES'!J301,"")</f>
        <v>0</v>
      </c>
      <c r="M301" s="8">
        <f>IFERROR(IF((J301+K301+L301)=0,0,(+'PASO 1&gt;COPIAR MIS COMPROBANTES'!L301*'PASO 1&gt;COPIAR MIS COMPROBANTES'!J301)),"")</f>
        <v>0</v>
      </c>
      <c r="N301" s="8">
        <f>IFERROR(IF((J301+K301+L301+M301)=0,I301,(IF(B301="C",I301,(+'PASO 1&gt;COPIAR MIS COMPROBANTES'!N301*'PASO 1&gt;COPIAR MIS COMPROBANTES'!J301)))),"")</f>
        <v>0</v>
      </c>
      <c r="O301" s="8">
        <f>IFERROR(+'PASO 1&gt;COPIAR MIS COMPROBANTES'!S301*'PASO 1&gt;COPIAR MIS COMPROBANTES'!J301,"")</f>
        <v>0</v>
      </c>
      <c r="P301" s="8">
        <f>IFERROR(+'PASO 1&gt;COPIAR MIS COMPROBANTES'!M301*'PASO 1&gt;COPIAR MIS COMPROBANTES'!J301,"")</f>
        <v>0</v>
      </c>
      <c r="Q301" s="20" t="str">
        <f>IF(D301&lt;&gt;0,Tablas!$H$3,"")</f>
        <v/>
      </c>
      <c r="R301" s="21"/>
    </row>
    <row r="302" spans="1:18">
      <c r="A302" s="5" t="str">
        <f>IFERROR(VLOOKUP('PASO 1&gt;COPIAR MIS COMPROBANTES'!B302,Tablas!$C:$D,2,FALSE),"")</f>
        <v/>
      </c>
      <c r="B302" s="5" t="str">
        <f>IFERROR(VLOOKUP('PASO 1&gt;COPIAR MIS COMPROBANTES'!B302,Tablas!$C:$E,3,FALSE),"")</f>
        <v/>
      </c>
      <c r="C302" s="6">
        <f>IFERROR('PASO 1&gt;COPIAR MIS COMPROBANTES'!I302,"")</f>
        <v>0</v>
      </c>
      <c r="D302" s="15">
        <f>IFERROR('PASO 1&gt;COPIAR MIS COMPROBANTES'!H302,"")</f>
        <v>0</v>
      </c>
      <c r="E302" t="str">
        <f>IFERROR(CONCATENATE(REPT(0,4-LEN('PASO 1&gt;COPIAR MIS COMPROBANTES'!C302)),'PASO 1&gt;COPIAR MIS COMPROBANTES'!C302)&amp;"-"&amp;CONCATENATE(REPT(0,8-LEN('PASO 1&gt;COPIAR MIS COMPROBANTES'!D302)),'PASO 1&gt;COPIAR MIS COMPROBANTES'!D302),"")</f>
        <v>0000-00000000</v>
      </c>
      <c r="F302" s="7">
        <f>IFERROR('PASO 1&gt;COPIAR MIS COMPROBANTES'!A302,"")</f>
        <v>0</v>
      </c>
      <c r="G302" s="7">
        <f t="shared" si="4"/>
        <v>0</v>
      </c>
      <c r="H302" s="6" t="str">
        <f>IF(D302&lt;&gt;0,Tablas!$H$1,"")</f>
        <v/>
      </c>
      <c r="I302" s="8">
        <f>IFERROR(+'PASO 1&gt;COPIAR MIS COMPROBANTES'!P302*'PASO 1&gt;COPIAR MIS COMPROBANTES'!J302,"")</f>
        <v>0</v>
      </c>
      <c r="J302" s="8">
        <f>IFERROR(_xlfn.IFS('PASO 1&gt;COPIAR MIS COMPROBANTES'!O302=0,0,'PASO 1&gt;COPIAR MIS COMPROBANTES'!R302&gt;1.15,0,'PASO 1&gt;COPIAR MIS COMPROBANTES'!R302&lt;1.14,'PASO 1&gt;COPIAR MIS COMPROBANTES'!O302)*'PASO 1&gt;COPIAR MIS COMPROBANTES'!J302,"")</f>
        <v>0</v>
      </c>
      <c r="K302" s="8">
        <f>IFERROR(_xlfn.IFS('PASO 1&gt;COPIAR MIS COMPROBANTES'!O302=0,0,'PASO 1&gt;COPIAR MIS COMPROBANTES'!R302&lt;1.15,0,'PASO 1&gt;COPIAR MIS COMPROBANTES'!R302&gt;1.25,0,'PASO 1&gt;COPIAR MIS COMPROBANTES'!R302&gt;1.16,'PASO 1&gt;COPIAR MIS COMPROBANTES'!O302)*'PASO 1&gt;COPIAR MIS COMPROBANTES'!J302,"")</f>
        <v>0</v>
      </c>
      <c r="L302" s="8">
        <f>IFERROR(_xlfn.IFS('PASO 1&gt;COPIAR MIS COMPROBANTES'!O302=0,0,'PASO 1&gt;COPIAR MIS COMPROBANTES'!R302&lt;1.23,0,'PASO 1&gt;COPIAR MIS COMPROBANTES'!R302&gt;1.25,'PASO 1&gt;COPIAR MIS COMPROBANTES'!O302)*'PASO 1&gt;COPIAR MIS COMPROBANTES'!J302,"")</f>
        <v>0</v>
      </c>
      <c r="M302" s="8">
        <f>IFERROR(IF((J302+K302+L302)=0,0,(+'PASO 1&gt;COPIAR MIS COMPROBANTES'!L302*'PASO 1&gt;COPIAR MIS COMPROBANTES'!J302)),"")</f>
        <v>0</v>
      </c>
      <c r="N302" s="8">
        <f>IFERROR(IF((J302+K302+L302+M302)=0,I302,(IF(B302="C",I302,(+'PASO 1&gt;COPIAR MIS COMPROBANTES'!N302*'PASO 1&gt;COPIAR MIS COMPROBANTES'!J302)))),"")</f>
        <v>0</v>
      </c>
      <c r="O302" s="8">
        <f>IFERROR(+'PASO 1&gt;COPIAR MIS COMPROBANTES'!S302*'PASO 1&gt;COPIAR MIS COMPROBANTES'!J302,"")</f>
        <v>0</v>
      </c>
      <c r="P302" s="8">
        <f>IFERROR(+'PASO 1&gt;COPIAR MIS COMPROBANTES'!M302*'PASO 1&gt;COPIAR MIS COMPROBANTES'!J302,"")</f>
        <v>0</v>
      </c>
      <c r="Q302" s="20" t="str">
        <f>IF(D302&lt;&gt;0,Tablas!$H$3,"")</f>
        <v/>
      </c>
      <c r="R302" s="21"/>
    </row>
    <row r="303" spans="1:18">
      <c r="A303" s="5" t="str">
        <f>IFERROR(VLOOKUP('PASO 1&gt;COPIAR MIS COMPROBANTES'!B303,Tablas!$C:$D,2,FALSE),"")</f>
        <v/>
      </c>
      <c r="B303" s="5" t="str">
        <f>IFERROR(VLOOKUP('PASO 1&gt;COPIAR MIS COMPROBANTES'!B303,Tablas!$C:$E,3,FALSE),"")</f>
        <v/>
      </c>
      <c r="C303" s="6">
        <f>IFERROR('PASO 1&gt;COPIAR MIS COMPROBANTES'!I303,"")</f>
        <v>0</v>
      </c>
      <c r="D303" s="15">
        <f>IFERROR('PASO 1&gt;COPIAR MIS COMPROBANTES'!H303,"")</f>
        <v>0</v>
      </c>
      <c r="E303" t="str">
        <f>IFERROR(CONCATENATE(REPT(0,4-LEN('PASO 1&gt;COPIAR MIS COMPROBANTES'!C303)),'PASO 1&gt;COPIAR MIS COMPROBANTES'!C303)&amp;"-"&amp;CONCATENATE(REPT(0,8-LEN('PASO 1&gt;COPIAR MIS COMPROBANTES'!D303)),'PASO 1&gt;COPIAR MIS COMPROBANTES'!D303),"")</f>
        <v>0000-00000000</v>
      </c>
      <c r="F303" s="7">
        <f>IFERROR('PASO 1&gt;COPIAR MIS COMPROBANTES'!A303,"")</f>
        <v>0</v>
      </c>
      <c r="G303" s="7">
        <f t="shared" si="4"/>
        <v>0</v>
      </c>
      <c r="H303" s="6" t="str">
        <f>IF(D303&lt;&gt;0,Tablas!$H$1,"")</f>
        <v/>
      </c>
      <c r="I303" s="8">
        <f>IFERROR(+'PASO 1&gt;COPIAR MIS COMPROBANTES'!P303*'PASO 1&gt;COPIAR MIS COMPROBANTES'!J303,"")</f>
        <v>0</v>
      </c>
      <c r="J303" s="8">
        <f>IFERROR(_xlfn.IFS('PASO 1&gt;COPIAR MIS COMPROBANTES'!O303=0,0,'PASO 1&gt;COPIAR MIS COMPROBANTES'!R303&gt;1.15,0,'PASO 1&gt;COPIAR MIS COMPROBANTES'!R303&lt;1.14,'PASO 1&gt;COPIAR MIS COMPROBANTES'!O303)*'PASO 1&gt;COPIAR MIS COMPROBANTES'!J303,"")</f>
        <v>0</v>
      </c>
      <c r="K303" s="8">
        <f>IFERROR(_xlfn.IFS('PASO 1&gt;COPIAR MIS COMPROBANTES'!O303=0,0,'PASO 1&gt;COPIAR MIS COMPROBANTES'!R303&lt;1.15,0,'PASO 1&gt;COPIAR MIS COMPROBANTES'!R303&gt;1.25,0,'PASO 1&gt;COPIAR MIS COMPROBANTES'!R303&gt;1.16,'PASO 1&gt;COPIAR MIS COMPROBANTES'!O303)*'PASO 1&gt;COPIAR MIS COMPROBANTES'!J303,"")</f>
        <v>0</v>
      </c>
      <c r="L303" s="8">
        <f>IFERROR(_xlfn.IFS('PASO 1&gt;COPIAR MIS COMPROBANTES'!O303=0,0,'PASO 1&gt;COPIAR MIS COMPROBANTES'!R303&lt;1.23,0,'PASO 1&gt;COPIAR MIS COMPROBANTES'!R303&gt;1.25,'PASO 1&gt;COPIAR MIS COMPROBANTES'!O303)*'PASO 1&gt;COPIAR MIS COMPROBANTES'!J303,"")</f>
        <v>0</v>
      </c>
      <c r="M303" s="8">
        <f>IFERROR(IF((J303+K303+L303)=0,0,(+'PASO 1&gt;COPIAR MIS COMPROBANTES'!L303*'PASO 1&gt;COPIAR MIS COMPROBANTES'!J303)),"")</f>
        <v>0</v>
      </c>
      <c r="N303" s="8">
        <f>IFERROR(IF((J303+K303+L303+M303)=0,I303,(IF(B303="C",I303,(+'PASO 1&gt;COPIAR MIS COMPROBANTES'!N303*'PASO 1&gt;COPIAR MIS COMPROBANTES'!J303)))),"")</f>
        <v>0</v>
      </c>
      <c r="O303" s="8">
        <f>IFERROR(+'PASO 1&gt;COPIAR MIS COMPROBANTES'!S303*'PASO 1&gt;COPIAR MIS COMPROBANTES'!J303,"")</f>
        <v>0</v>
      </c>
      <c r="P303" s="8">
        <f>IFERROR(+'PASO 1&gt;COPIAR MIS COMPROBANTES'!M303*'PASO 1&gt;COPIAR MIS COMPROBANTES'!J303,"")</f>
        <v>0</v>
      </c>
      <c r="Q303" s="20" t="str">
        <f>IF(D303&lt;&gt;0,Tablas!$H$3,"")</f>
        <v/>
      </c>
      <c r="R303" s="21"/>
    </row>
    <row r="304" spans="1:18">
      <c r="A304" s="5" t="str">
        <f>IFERROR(VLOOKUP('PASO 1&gt;COPIAR MIS COMPROBANTES'!B304,Tablas!$C:$D,2,FALSE),"")</f>
        <v/>
      </c>
      <c r="B304" s="5" t="str">
        <f>IFERROR(VLOOKUP('PASO 1&gt;COPIAR MIS COMPROBANTES'!B304,Tablas!$C:$E,3,FALSE),"")</f>
        <v/>
      </c>
      <c r="C304" s="6">
        <f>IFERROR('PASO 1&gt;COPIAR MIS COMPROBANTES'!I304,"")</f>
        <v>0</v>
      </c>
      <c r="D304" s="15">
        <f>IFERROR('PASO 1&gt;COPIAR MIS COMPROBANTES'!H304,"")</f>
        <v>0</v>
      </c>
      <c r="E304" t="str">
        <f>IFERROR(CONCATENATE(REPT(0,4-LEN('PASO 1&gt;COPIAR MIS COMPROBANTES'!C304)),'PASO 1&gt;COPIAR MIS COMPROBANTES'!C304)&amp;"-"&amp;CONCATENATE(REPT(0,8-LEN('PASO 1&gt;COPIAR MIS COMPROBANTES'!D304)),'PASO 1&gt;COPIAR MIS COMPROBANTES'!D304),"")</f>
        <v>0000-00000000</v>
      </c>
      <c r="F304" s="7">
        <f>IFERROR('PASO 1&gt;COPIAR MIS COMPROBANTES'!A304,"")</f>
        <v>0</v>
      </c>
      <c r="G304" s="7">
        <f t="shared" si="4"/>
        <v>0</v>
      </c>
      <c r="H304" s="6" t="str">
        <f>IF(D304&lt;&gt;0,Tablas!$H$1,"")</f>
        <v/>
      </c>
      <c r="I304" s="8">
        <f>IFERROR(+'PASO 1&gt;COPIAR MIS COMPROBANTES'!P304*'PASO 1&gt;COPIAR MIS COMPROBANTES'!J304,"")</f>
        <v>0</v>
      </c>
      <c r="J304" s="8">
        <f>IFERROR(_xlfn.IFS('PASO 1&gt;COPIAR MIS COMPROBANTES'!O304=0,0,'PASO 1&gt;COPIAR MIS COMPROBANTES'!R304&gt;1.15,0,'PASO 1&gt;COPIAR MIS COMPROBANTES'!R304&lt;1.14,'PASO 1&gt;COPIAR MIS COMPROBANTES'!O304)*'PASO 1&gt;COPIAR MIS COMPROBANTES'!J304,"")</f>
        <v>0</v>
      </c>
      <c r="K304" s="8">
        <f>IFERROR(_xlfn.IFS('PASO 1&gt;COPIAR MIS COMPROBANTES'!O304=0,0,'PASO 1&gt;COPIAR MIS COMPROBANTES'!R304&lt;1.15,0,'PASO 1&gt;COPIAR MIS COMPROBANTES'!R304&gt;1.25,0,'PASO 1&gt;COPIAR MIS COMPROBANTES'!R304&gt;1.16,'PASO 1&gt;COPIAR MIS COMPROBANTES'!O304)*'PASO 1&gt;COPIAR MIS COMPROBANTES'!J304,"")</f>
        <v>0</v>
      </c>
      <c r="L304" s="8">
        <f>IFERROR(_xlfn.IFS('PASO 1&gt;COPIAR MIS COMPROBANTES'!O304=0,0,'PASO 1&gt;COPIAR MIS COMPROBANTES'!R304&lt;1.23,0,'PASO 1&gt;COPIAR MIS COMPROBANTES'!R304&gt;1.25,'PASO 1&gt;COPIAR MIS COMPROBANTES'!O304)*'PASO 1&gt;COPIAR MIS COMPROBANTES'!J304,"")</f>
        <v>0</v>
      </c>
      <c r="M304" s="8">
        <f>IFERROR(IF((J304+K304+L304)=0,0,(+'PASO 1&gt;COPIAR MIS COMPROBANTES'!L304*'PASO 1&gt;COPIAR MIS COMPROBANTES'!J304)),"")</f>
        <v>0</v>
      </c>
      <c r="N304" s="8">
        <f>IFERROR(IF((J304+K304+L304+M304)=0,I304,(IF(B304="C",I304,(+'PASO 1&gt;COPIAR MIS COMPROBANTES'!N304*'PASO 1&gt;COPIAR MIS COMPROBANTES'!J304)))),"")</f>
        <v>0</v>
      </c>
      <c r="O304" s="8">
        <f>IFERROR(+'PASO 1&gt;COPIAR MIS COMPROBANTES'!S304*'PASO 1&gt;COPIAR MIS COMPROBANTES'!J304,"")</f>
        <v>0</v>
      </c>
      <c r="P304" s="8">
        <f>IFERROR(+'PASO 1&gt;COPIAR MIS COMPROBANTES'!M304*'PASO 1&gt;COPIAR MIS COMPROBANTES'!J304,"")</f>
        <v>0</v>
      </c>
      <c r="Q304" s="20" t="str">
        <f>IF(D304&lt;&gt;0,Tablas!$H$3,"")</f>
        <v/>
      </c>
      <c r="R304" s="21"/>
    </row>
    <row r="305" spans="1:18">
      <c r="A305" s="5" t="str">
        <f>IFERROR(VLOOKUP('PASO 1&gt;COPIAR MIS COMPROBANTES'!B305,Tablas!$C:$D,2,FALSE),"")</f>
        <v/>
      </c>
      <c r="B305" s="5" t="str">
        <f>IFERROR(VLOOKUP('PASO 1&gt;COPIAR MIS COMPROBANTES'!B305,Tablas!$C:$E,3,FALSE),"")</f>
        <v/>
      </c>
      <c r="C305" s="6">
        <f>IFERROR('PASO 1&gt;COPIAR MIS COMPROBANTES'!I305,"")</f>
        <v>0</v>
      </c>
      <c r="D305" s="15">
        <f>IFERROR('PASO 1&gt;COPIAR MIS COMPROBANTES'!H305,"")</f>
        <v>0</v>
      </c>
      <c r="E305" t="str">
        <f>IFERROR(CONCATENATE(REPT(0,4-LEN('PASO 1&gt;COPIAR MIS COMPROBANTES'!C305)),'PASO 1&gt;COPIAR MIS COMPROBANTES'!C305)&amp;"-"&amp;CONCATENATE(REPT(0,8-LEN('PASO 1&gt;COPIAR MIS COMPROBANTES'!D305)),'PASO 1&gt;COPIAR MIS COMPROBANTES'!D305),"")</f>
        <v>0000-00000000</v>
      </c>
      <c r="F305" s="7">
        <f>IFERROR('PASO 1&gt;COPIAR MIS COMPROBANTES'!A305,"")</f>
        <v>0</v>
      </c>
      <c r="G305" s="7">
        <f t="shared" si="4"/>
        <v>0</v>
      </c>
      <c r="H305" s="6" t="str">
        <f>IF(D305&lt;&gt;0,Tablas!$H$1,"")</f>
        <v/>
      </c>
      <c r="I305" s="8">
        <f>IFERROR(+'PASO 1&gt;COPIAR MIS COMPROBANTES'!P305*'PASO 1&gt;COPIAR MIS COMPROBANTES'!J305,"")</f>
        <v>0</v>
      </c>
      <c r="J305" s="8">
        <f>IFERROR(_xlfn.IFS('PASO 1&gt;COPIAR MIS COMPROBANTES'!O305=0,0,'PASO 1&gt;COPIAR MIS COMPROBANTES'!R305&gt;1.15,0,'PASO 1&gt;COPIAR MIS COMPROBANTES'!R305&lt;1.14,'PASO 1&gt;COPIAR MIS COMPROBANTES'!O305)*'PASO 1&gt;COPIAR MIS COMPROBANTES'!J305,"")</f>
        <v>0</v>
      </c>
      <c r="K305" s="8">
        <f>IFERROR(_xlfn.IFS('PASO 1&gt;COPIAR MIS COMPROBANTES'!O305=0,0,'PASO 1&gt;COPIAR MIS COMPROBANTES'!R305&lt;1.15,0,'PASO 1&gt;COPIAR MIS COMPROBANTES'!R305&gt;1.25,0,'PASO 1&gt;COPIAR MIS COMPROBANTES'!R305&gt;1.16,'PASO 1&gt;COPIAR MIS COMPROBANTES'!O305)*'PASO 1&gt;COPIAR MIS COMPROBANTES'!J305,"")</f>
        <v>0</v>
      </c>
      <c r="L305" s="8">
        <f>IFERROR(_xlfn.IFS('PASO 1&gt;COPIAR MIS COMPROBANTES'!O305=0,0,'PASO 1&gt;COPIAR MIS COMPROBANTES'!R305&lt;1.23,0,'PASO 1&gt;COPIAR MIS COMPROBANTES'!R305&gt;1.25,'PASO 1&gt;COPIAR MIS COMPROBANTES'!O305)*'PASO 1&gt;COPIAR MIS COMPROBANTES'!J305,"")</f>
        <v>0</v>
      </c>
      <c r="M305" s="8">
        <f>IFERROR(IF((J305+K305+L305)=0,0,(+'PASO 1&gt;COPIAR MIS COMPROBANTES'!L305*'PASO 1&gt;COPIAR MIS COMPROBANTES'!J305)),"")</f>
        <v>0</v>
      </c>
      <c r="N305" s="8">
        <f>IFERROR(IF((J305+K305+L305+M305)=0,I305,(IF(B305="C",I305,(+'PASO 1&gt;COPIAR MIS COMPROBANTES'!N305*'PASO 1&gt;COPIAR MIS COMPROBANTES'!J305)))),"")</f>
        <v>0</v>
      </c>
      <c r="O305" s="8">
        <f>IFERROR(+'PASO 1&gt;COPIAR MIS COMPROBANTES'!S305*'PASO 1&gt;COPIAR MIS COMPROBANTES'!J305,"")</f>
        <v>0</v>
      </c>
      <c r="P305" s="8">
        <f>IFERROR(+'PASO 1&gt;COPIAR MIS COMPROBANTES'!M305*'PASO 1&gt;COPIAR MIS COMPROBANTES'!J305,"")</f>
        <v>0</v>
      </c>
      <c r="Q305" s="20" t="str">
        <f>IF(D305&lt;&gt;0,Tablas!$H$3,"")</f>
        <v/>
      </c>
      <c r="R305" s="21"/>
    </row>
    <row r="306" spans="1:18">
      <c r="A306" s="5" t="str">
        <f>IFERROR(VLOOKUP('PASO 1&gt;COPIAR MIS COMPROBANTES'!B306,Tablas!$C:$D,2,FALSE),"")</f>
        <v/>
      </c>
      <c r="B306" s="5" t="str">
        <f>IFERROR(VLOOKUP('PASO 1&gt;COPIAR MIS COMPROBANTES'!B306,Tablas!$C:$E,3,FALSE),"")</f>
        <v/>
      </c>
      <c r="C306" s="6">
        <f>IFERROR('PASO 1&gt;COPIAR MIS COMPROBANTES'!I306,"")</f>
        <v>0</v>
      </c>
      <c r="D306" s="15">
        <f>IFERROR('PASO 1&gt;COPIAR MIS COMPROBANTES'!H306,"")</f>
        <v>0</v>
      </c>
      <c r="E306" t="str">
        <f>IFERROR(CONCATENATE(REPT(0,4-LEN('PASO 1&gt;COPIAR MIS COMPROBANTES'!C306)),'PASO 1&gt;COPIAR MIS COMPROBANTES'!C306)&amp;"-"&amp;CONCATENATE(REPT(0,8-LEN('PASO 1&gt;COPIAR MIS COMPROBANTES'!D306)),'PASO 1&gt;COPIAR MIS COMPROBANTES'!D306),"")</f>
        <v>0000-00000000</v>
      </c>
      <c r="F306" s="7">
        <f>IFERROR('PASO 1&gt;COPIAR MIS COMPROBANTES'!A306,"")</f>
        <v>0</v>
      </c>
      <c r="G306" s="7">
        <f t="shared" si="4"/>
        <v>0</v>
      </c>
      <c r="H306" s="6" t="str">
        <f>IF(D306&lt;&gt;0,Tablas!$H$1,"")</f>
        <v/>
      </c>
      <c r="I306" s="8">
        <f>IFERROR(+'PASO 1&gt;COPIAR MIS COMPROBANTES'!P306*'PASO 1&gt;COPIAR MIS COMPROBANTES'!J306,"")</f>
        <v>0</v>
      </c>
      <c r="J306" s="8">
        <f>IFERROR(_xlfn.IFS('PASO 1&gt;COPIAR MIS COMPROBANTES'!O306=0,0,'PASO 1&gt;COPIAR MIS COMPROBANTES'!R306&gt;1.15,0,'PASO 1&gt;COPIAR MIS COMPROBANTES'!R306&lt;1.14,'PASO 1&gt;COPIAR MIS COMPROBANTES'!O306)*'PASO 1&gt;COPIAR MIS COMPROBANTES'!J306,"")</f>
        <v>0</v>
      </c>
      <c r="K306" s="8">
        <f>IFERROR(_xlfn.IFS('PASO 1&gt;COPIAR MIS COMPROBANTES'!O306=0,0,'PASO 1&gt;COPIAR MIS COMPROBANTES'!R306&lt;1.15,0,'PASO 1&gt;COPIAR MIS COMPROBANTES'!R306&gt;1.25,0,'PASO 1&gt;COPIAR MIS COMPROBANTES'!R306&gt;1.16,'PASO 1&gt;COPIAR MIS COMPROBANTES'!O306)*'PASO 1&gt;COPIAR MIS COMPROBANTES'!J306,"")</f>
        <v>0</v>
      </c>
      <c r="L306" s="8">
        <f>IFERROR(_xlfn.IFS('PASO 1&gt;COPIAR MIS COMPROBANTES'!O306=0,0,'PASO 1&gt;COPIAR MIS COMPROBANTES'!R306&lt;1.23,0,'PASO 1&gt;COPIAR MIS COMPROBANTES'!R306&gt;1.25,'PASO 1&gt;COPIAR MIS COMPROBANTES'!O306)*'PASO 1&gt;COPIAR MIS COMPROBANTES'!J306,"")</f>
        <v>0</v>
      </c>
      <c r="M306" s="8">
        <f>IFERROR(IF((J306+K306+L306)=0,0,(+'PASO 1&gt;COPIAR MIS COMPROBANTES'!L306*'PASO 1&gt;COPIAR MIS COMPROBANTES'!J306)),"")</f>
        <v>0</v>
      </c>
      <c r="N306" s="8">
        <f>IFERROR(IF((J306+K306+L306+M306)=0,I306,(IF(B306="C",I306,(+'PASO 1&gt;COPIAR MIS COMPROBANTES'!N306*'PASO 1&gt;COPIAR MIS COMPROBANTES'!J306)))),"")</f>
        <v>0</v>
      </c>
      <c r="O306" s="8">
        <f>IFERROR(+'PASO 1&gt;COPIAR MIS COMPROBANTES'!S306*'PASO 1&gt;COPIAR MIS COMPROBANTES'!J306,"")</f>
        <v>0</v>
      </c>
      <c r="P306" s="8">
        <f>IFERROR(+'PASO 1&gt;COPIAR MIS COMPROBANTES'!M306*'PASO 1&gt;COPIAR MIS COMPROBANTES'!J306,"")</f>
        <v>0</v>
      </c>
      <c r="Q306" s="20" t="str">
        <f>IF(D306&lt;&gt;0,Tablas!$H$3,"")</f>
        <v/>
      </c>
      <c r="R306" s="21"/>
    </row>
    <row r="307" spans="1:18">
      <c r="A307" s="5" t="str">
        <f>IFERROR(VLOOKUP('PASO 1&gt;COPIAR MIS COMPROBANTES'!B307,Tablas!$C:$D,2,FALSE),"")</f>
        <v/>
      </c>
      <c r="B307" s="5" t="str">
        <f>IFERROR(VLOOKUP('PASO 1&gt;COPIAR MIS COMPROBANTES'!B307,Tablas!$C:$E,3,FALSE),"")</f>
        <v/>
      </c>
      <c r="C307" s="6">
        <f>IFERROR('PASO 1&gt;COPIAR MIS COMPROBANTES'!I307,"")</f>
        <v>0</v>
      </c>
      <c r="D307" s="15">
        <f>IFERROR('PASO 1&gt;COPIAR MIS COMPROBANTES'!H307,"")</f>
        <v>0</v>
      </c>
      <c r="E307" t="str">
        <f>IFERROR(CONCATENATE(REPT(0,4-LEN('PASO 1&gt;COPIAR MIS COMPROBANTES'!C307)),'PASO 1&gt;COPIAR MIS COMPROBANTES'!C307)&amp;"-"&amp;CONCATENATE(REPT(0,8-LEN('PASO 1&gt;COPIAR MIS COMPROBANTES'!D307)),'PASO 1&gt;COPIAR MIS COMPROBANTES'!D307),"")</f>
        <v>0000-00000000</v>
      </c>
      <c r="F307" s="7">
        <f>IFERROR('PASO 1&gt;COPIAR MIS COMPROBANTES'!A307,"")</f>
        <v>0</v>
      </c>
      <c r="G307" s="7">
        <f t="shared" si="4"/>
        <v>0</v>
      </c>
      <c r="H307" s="6" t="str">
        <f>IF(D307&lt;&gt;0,Tablas!$H$1,"")</f>
        <v/>
      </c>
      <c r="I307" s="8">
        <f>IFERROR(+'PASO 1&gt;COPIAR MIS COMPROBANTES'!P307*'PASO 1&gt;COPIAR MIS COMPROBANTES'!J307,"")</f>
        <v>0</v>
      </c>
      <c r="J307" s="8">
        <f>IFERROR(_xlfn.IFS('PASO 1&gt;COPIAR MIS COMPROBANTES'!O307=0,0,'PASO 1&gt;COPIAR MIS COMPROBANTES'!R307&gt;1.15,0,'PASO 1&gt;COPIAR MIS COMPROBANTES'!R307&lt;1.14,'PASO 1&gt;COPIAR MIS COMPROBANTES'!O307)*'PASO 1&gt;COPIAR MIS COMPROBANTES'!J307,"")</f>
        <v>0</v>
      </c>
      <c r="K307" s="8">
        <f>IFERROR(_xlfn.IFS('PASO 1&gt;COPIAR MIS COMPROBANTES'!O307=0,0,'PASO 1&gt;COPIAR MIS COMPROBANTES'!R307&lt;1.15,0,'PASO 1&gt;COPIAR MIS COMPROBANTES'!R307&gt;1.25,0,'PASO 1&gt;COPIAR MIS COMPROBANTES'!R307&gt;1.16,'PASO 1&gt;COPIAR MIS COMPROBANTES'!O307)*'PASO 1&gt;COPIAR MIS COMPROBANTES'!J307,"")</f>
        <v>0</v>
      </c>
      <c r="L307" s="8">
        <f>IFERROR(_xlfn.IFS('PASO 1&gt;COPIAR MIS COMPROBANTES'!O307=0,0,'PASO 1&gt;COPIAR MIS COMPROBANTES'!R307&lt;1.23,0,'PASO 1&gt;COPIAR MIS COMPROBANTES'!R307&gt;1.25,'PASO 1&gt;COPIAR MIS COMPROBANTES'!O307)*'PASO 1&gt;COPIAR MIS COMPROBANTES'!J307,"")</f>
        <v>0</v>
      </c>
      <c r="M307" s="8">
        <f>IFERROR(IF((J307+K307+L307)=0,0,(+'PASO 1&gt;COPIAR MIS COMPROBANTES'!L307*'PASO 1&gt;COPIAR MIS COMPROBANTES'!J307)),"")</f>
        <v>0</v>
      </c>
      <c r="N307" s="8">
        <f>IFERROR(IF((J307+K307+L307+M307)=0,I307,(IF(B307="C",I307,(+'PASO 1&gt;COPIAR MIS COMPROBANTES'!N307*'PASO 1&gt;COPIAR MIS COMPROBANTES'!J307)))),"")</f>
        <v>0</v>
      </c>
      <c r="O307" s="8">
        <f>IFERROR(+'PASO 1&gt;COPIAR MIS COMPROBANTES'!S307*'PASO 1&gt;COPIAR MIS COMPROBANTES'!J307,"")</f>
        <v>0</v>
      </c>
      <c r="P307" s="8">
        <f>IFERROR(+'PASO 1&gt;COPIAR MIS COMPROBANTES'!M307*'PASO 1&gt;COPIAR MIS COMPROBANTES'!J307,"")</f>
        <v>0</v>
      </c>
      <c r="Q307" s="20" t="str">
        <f>IF(D307&lt;&gt;0,Tablas!$H$3,"")</f>
        <v/>
      </c>
      <c r="R307" s="21"/>
    </row>
    <row r="308" spans="1:18">
      <c r="A308" s="5" t="str">
        <f>IFERROR(VLOOKUP('PASO 1&gt;COPIAR MIS COMPROBANTES'!B308,Tablas!$C:$D,2,FALSE),"")</f>
        <v/>
      </c>
      <c r="B308" s="5" t="str">
        <f>IFERROR(VLOOKUP('PASO 1&gt;COPIAR MIS COMPROBANTES'!B308,Tablas!$C:$E,3,FALSE),"")</f>
        <v/>
      </c>
      <c r="C308" s="6">
        <f>IFERROR('PASO 1&gt;COPIAR MIS COMPROBANTES'!I308,"")</f>
        <v>0</v>
      </c>
      <c r="D308" s="15">
        <f>IFERROR('PASO 1&gt;COPIAR MIS COMPROBANTES'!H308,"")</f>
        <v>0</v>
      </c>
      <c r="E308" t="str">
        <f>IFERROR(CONCATENATE(REPT(0,4-LEN('PASO 1&gt;COPIAR MIS COMPROBANTES'!C308)),'PASO 1&gt;COPIAR MIS COMPROBANTES'!C308)&amp;"-"&amp;CONCATENATE(REPT(0,8-LEN('PASO 1&gt;COPIAR MIS COMPROBANTES'!D308)),'PASO 1&gt;COPIAR MIS COMPROBANTES'!D308),"")</f>
        <v>0000-00000000</v>
      </c>
      <c r="F308" s="7">
        <f>IFERROR('PASO 1&gt;COPIAR MIS COMPROBANTES'!A308,"")</f>
        <v>0</v>
      </c>
      <c r="G308" s="7">
        <f t="shared" si="4"/>
        <v>0</v>
      </c>
      <c r="H308" s="6" t="str">
        <f>IF(D308&lt;&gt;0,Tablas!$H$1,"")</f>
        <v/>
      </c>
      <c r="I308" s="8">
        <f>IFERROR(+'PASO 1&gt;COPIAR MIS COMPROBANTES'!P308*'PASO 1&gt;COPIAR MIS COMPROBANTES'!J308,"")</f>
        <v>0</v>
      </c>
      <c r="J308" s="8">
        <f>IFERROR(_xlfn.IFS('PASO 1&gt;COPIAR MIS COMPROBANTES'!O308=0,0,'PASO 1&gt;COPIAR MIS COMPROBANTES'!R308&gt;1.15,0,'PASO 1&gt;COPIAR MIS COMPROBANTES'!R308&lt;1.14,'PASO 1&gt;COPIAR MIS COMPROBANTES'!O308)*'PASO 1&gt;COPIAR MIS COMPROBANTES'!J308,"")</f>
        <v>0</v>
      </c>
      <c r="K308" s="8">
        <f>IFERROR(_xlfn.IFS('PASO 1&gt;COPIAR MIS COMPROBANTES'!O308=0,0,'PASO 1&gt;COPIAR MIS COMPROBANTES'!R308&lt;1.15,0,'PASO 1&gt;COPIAR MIS COMPROBANTES'!R308&gt;1.25,0,'PASO 1&gt;COPIAR MIS COMPROBANTES'!R308&gt;1.16,'PASO 1&gt;COPIAR MIS COMPROBANTES'!O308)*'PASO 1&gt;COPIAR MIS COMPROBANTES'!J308,"")</f>
        <v>0</v>
      </c>
      <c r="L308" s="8">
        <f>IFERROR(_xlfn.IFS('PASO 1&gt;COPIAR MIS COMPROBANTES'!O308=0,0,'PASO 1&gt;COPIAR MIS COMPROBANTES'!R308&lt;1.23,0,'PASO 1&gt;COPIAR MIS COMPROBANTES'!R308&gt;1.25,'PASO 1&gt;COPIAR MIS COMPROBANTES'!O308)*'PASO 1&gt;COPIAR MIS COMPROBANTES'!J308,"")</f>
        <v>0</v>
      </c>
      <c r="M308" s="8">
        <f>IFERROR(IF((J308+K308+L308)=0,0,(+'PASO 1&gt;COPIAR MIS COMPROBANTES'!L308*'PASO 1&gt;COPIAR MIS COMPROBANTES'!J308)),"")</f>
        <v>0</v>
      </c>
      <c r="N308" s="8">
        <f>IFERROR(IF((J308+K308+L308+M308)=0,I308,(IF(B308="C",I308,(+'PASO 1&gt;COPIAR MIS COMPROBANTES'!N308*'PASO 1&gt;COPIAR MIS COMPROBANTES'!J308)))),"")</f>
        <v>0</v>
      </c>
      <c r="O308" s="8">
        <f>IFERROR(+'PASO 1&gt;COPIAR MIS COMPROBANTES'!S308*'PASO 1&gt;COPIAR MIS COMPROBANTES'!J308,"")</f>
        <v>0</v>
      </c>
      <c r="P308" s="8">
        <f>IFERROR(+'PASO 1&gt;COPIAR MIS COMPROBANTES'!M308*'PASO 1&gt;COPIAR MIS COMPROBANTES'!J308,"")</f>
        <v>0</v>
      </c>
      <c r="Q308" s="20" t="str">
        <f>IF(D308&lt;&gt;0,Tablas!$H$3,"")</f>
        <v/>
      </c>
      <c r="R308" s="21"/>
    </row>
    <row r="309" spans="1:18">
      <c r="A309" s="5" t="str">
        <f>IFERROR(VLOOKUP('PASO 1&gt;COPIAR MIS COMPROBANTES'!B309,Tablas!$C:$D,2,FALSE),"")</f>
        <v/>
      </c>
      <c r="B309" s="5" t="str">
        <f>IFERROR(VLOOKUP('PASO 1&gt;COPIAR MIS COMPROBANTES'!B309,Tablas!$C:$E,3,FALSE),"")</f>
        <v/>
      </c>
      <c r="C309" s="6">
        <f>IFERROR('PASO 1&gt;COPIAR MIS COMPROBANTES'!I309,"")</f>
        <v>0</v>
      </c>
      <c r="D309" s="15">
        <f>IFERROR('PASO 1&gt;COPIAR MIS COMPROBANTES'!H309,"")</f>
        <v>0</v>
      </c>
      <c r="E309" t="str">
        <f>IFERROR(CONCATENATE(REPT(0,4-LEN('PASO 1&gt;COPIAR MIS COMPROBANTES'!C309)),'PASO 1&gt;COPIAR MIS COMPROBANTES'!C309)&amp;"-"&amp;CONCATENATE(REPT(0,8-LEN('PASO 1&gt;COPIAR MIS COMPROBANTES'!D309)),'PASO 1&gt;COPIAR MIS COMPROBANTES'!D309),"")</f>
        <v>0000-00000000</v>
      </c>
      <c r="F309" s="7">
        <f>IFERROR('PASO 1&gt;COPIAR MIS COMPROBANTES'!A309,"")</f>
        <v>0</v>
      </c>
      <c r="G309" s="7">
        <f t="shared" si="4"/>
        <v>0</v>
      </c>
      <c r="H309" s="6" t="str">
        <f>IF(D309&lt;&gt;0,Tablas!$H$1,"")</f>
        <v/>
      </c>
      <c r="I309" s="8">
        <f>IFERROR(+'PASO 1&gt;COPIAR MIS COMPROBANTES'!P309*'PASO 1&gt;COPIAR MIS COMPROBANTES'!J309,"")</f>
        <v>0</v>
      </c>
      <c r="J309" s="8">
        <f>IFERROR(_xlfn.IFS('PASO 1&gt;COPIAR MIS COMPROBANTES'!O309=0,0,'PASO 1&gt;COPIAR MIS COMPROBANTES'!R309&gt;1.15,0,'PASO 1&gt;COPIAR MIS COMPROBANTES'!R309&lt;1.14,'PASO 1&gt;COPIAR MIS COMPROBANTES'!O309)*'PASO 1&gt;COPIAR MIS COMPROBANTES'!J309,"")</f>
        <v>0</v>
      </c>
      <c r="K309" s="8">
        <f>IFERROR(_xlfn.IFS('PASO 1&gt;COPIAR MIS COMPROBANTES'!O309=0,0,'PASO 1&gt;COPIAR MIS COMPROBANTES'!R309&lt;1.15,0,'PASO 1&gt;COPIAR MIS COMPROBANTES'!R309&gt;1.25,0,'PASO 1&gt;COPIAR MIS COMPROBANTES'!R309&gt;1.16,'PASO 1&gt;COPIAR MIS COMPROBANTES'!O309)*'PASO 1&gt;COPIAR MIS COMPROBANTES'!J309,"")</f>
        <v>0</v>
      </c>
      <c r="L309" s="8">
        <f>IFERROR(_xlfn.IFS('PASO 1&gt;COPIAR MIS COMPROBANTES'!O309=0,0,'PASO 1&gt;COPIAR MIS COMPROBANTES'!R309&lt;1.23,0,'PASO 1&gt;COPIAR MIS COMPROBANTES'!R309&gt;1.25,'PASO 1&gt;COPIAR MIS COMPROBANTES'!O309)*'PASO 1&gt;COPIAR MIS COMPROBANTES'!J309,"")</f>
        <v>0</v>
      </c>
      <c r="M309" s="8">
        <f>IFERROR(IF((J309+K309+L309)=0,0,(+'PASO 1&gt;COPIAR MIS COMPROBANTES'!L309*'PASO 1&gt;COPIAR MIS COMPROBANTES'!J309)),"")</f>
        <v>0</v>
      </c>
      <c r="N309" s="8">
        <f>IFERROR(IF((J309+K309+L309+M309)=0,I309,(IF(B309="C",I309,(+'PASO 1&gt;COPIAR MIS COMPROBANTES'!N309*'PASO 1&gt;COPIAR MIS COMPROBANTES'!J309)))),"")</f>
        <v>0</v>
      </c>
      <c r="O309" s="8">
        <f>IFERROR(+'PASO 1&gt;COPIAR MIS COMPROBANTES'!S309*'PASO 1&gt;COPIAR MIS COMPROBANTES'!J309,"")</f>
        <v>0</v>
      </c>
      <c r="P309" s="8">
        <f>IFERROR(+'PASO 1&gt;COPIAR MIS COMPROBANTES'!M309*'PASO 1&gt;COPIAR MIS COMPROBANTES'!J309,"")</f>
        <v>0</v>
      </c>
      <c r="Q309" s="20" t="str">
        <f>IF(D309&lt;&gt;0,Tablas!$H$3,"")</f>
        <v/>
      </c>
      <c r="R309" s="21"/>
    </row>
    <row r="310" spans="1:18">
      <c r="A310" s="5" t="str">
        <f>IFERROR(VLOOKUP('PASO 1&gt;COPIAR MIS COMPROBANTES'!B310,Tablas!$C:$D,2,FALSE),"")</f>
        <v/>
      </c>
      <c r="B310" s="5" t="str">
        <f>IFERROR(VLOOKUP('PASO 1&gt;COPIAR MIS COMPROBANTES'!B310,Tablas!$C:$E,3,FALSE),"")</f>
        <v/>
      </c>
      <c r="C310" s="6">
        <f>IFERROR('PASO 1&gt;COPIAR MIS COMPROBANTES'!I310,"")</f>
        <v>0</v>
      </c>
      <c r="D310" s="15">
        <f>IFERROR('PASO 1&gt;COPIAR MIS COMPROBANTES'!H310,"")</f>
        <v>0</v>
      </c>
      <c r="E310" t="str">
        <f>IFERROR(CONCATENATE(REPT(0,4-LEN('PASO 1&gt;COPIAR MIS COMPROBANTES'!C310)),'PASO 1&gt;COPIAR MIS COMPROBANTES'!C310)&amp;"-"&amp;CONCATENATE(REPT(0,8-LEN('PASO 1&gt;COPIAR MIS COMPROBANTES'!D310)),'PASO 1&gt;COPIAR MIS COMPROBANTES'!D310),"")</f>
        <v>0000-00000000</v>
      </c>
      <c r="F310" s="7">
        <f>IFERROR('PASO 1&gt;COPIAR MIS COMPROBANTES'!A310,"")</f>
        <v>0</v>
      </c>
      <c r="G310" s="7">
        <f t="shared" si="4"/>
        <v>0</v>
      </c>
      <c r="H310" s="6" t="str">
        <f>IF(D310&lt;&gt;0,Tablas!$H$1,"")</f>
        <v/>
      </c>
      <c r="I310" s="8">
        <f>IFERROR(+'PASO 1&gt;COPIAR MIS COMPROBANTES'!P310*'PASO 1&gt;COPIAR MIS COMPROBANTES'!J310,"")</f>
        <v>0</v>
      </c>
      <c r="J310" s="8">
        <f>IFERROR(_xlfn.IFS('PASO 1&gt;COPIAR MIS COMPROBANTES'!O310=0,0,'PASO 1&gt;COPIAR MIS COMPROBANTES'!R310&gt;1.15,0,'PASO 1&gt;COPIAR MIS COMPROBANTES'!R310&lt;1.14,'PASO 1&gt;COPIAR MIS COMPROBANTES'!O310)*'PASO 1&gt;COPIAR MIS COMPROBANTES'!J310,"")</f>
        <v>0</v>
      </c>
      <c r="K310" s="8">
        <f>IFERROR(_xlfn.IFS('PASO 1&gt;COPIAR MIS COMPROBANTES'!O310=0,0,'PASO 1&gt;COPIAR MIS COMPROBANTES'!R310&lt;1.15,0,'PASO 1&gt;COPIAR MIS COMPROBANTES'!R310&gt;1.25,0,'PASO 1&gt;COPIAR MIS COMPROBANTES'!R310&gt;1.16,'PASO 1&gt;COPIAR MIS COMPROBANTES'!O310)*'PASO 1&gt;COPIAR MIS COMPROBANTES'!J310,"")</f>
        <v>0</v>
      </c>
      <c r="L310" s="8">
        <f>IFERROR(_xlfn.IFS('PASO 1&gt;COPIAR MIS COMPROBANTES'!O310=0,0,'PASO 1&gt;COPIAR MIS COMPROBANTES'!R310&lt;1.23,0,'PASO 1&gt;COPIAR MIS COMPROBANTES'!R310&gt;1.25,'PASO 1&gt;COPIAR MIS COMPROBANTES'!O310)*'PASO 1&gt;COPIAR MIS COMPROBANTES'!J310,"")</f>
        <v>0</v>
      </c>
      <c r="M310" s="8">
        <f>IFERROR(IF((J310+K310+L310)=0,0,(+'PASO 1&gt;COPIAR MIS COMPROBANTES'!L310*'PASO 1&gt;COPIAR MIS COMPROBANTES'!J310)),"")</f>
        <v>0</v>
      </c>
      <c r="N310" s="8">
        <f>IFERROR(IF((J310+K310+L310+M310)=0,I310,(IF(B310="C",I310,(+'PASO 1&gt;COPIAR MIS COMPROBANTES'!N310*'PASO 1&gt;COPIAR MIS COMPROBANTES'!J310)))),"")</f>
        <v>0</v>
      </c>
      <c r="O310" s="8">
        <f>IFERROR(+'PASO 1&gt;COPIAR MIS COMPROBANTES'!S310*'PASO 1&gt;COPIAR MIS COMPROBANTES'!J310,"")</f>
        <v>0</v>
      </c>
      <c r="P310" s="8">
        <f>IFERROR(+'PASO 1&gt;COPIAR MIS COMPROBANTES'!M310*'PASO 1&gt;COPIAR MIS COMPROBANTES'!J310,"")</f>
        <v>0</v>
      </c>
      <c r="Q310" s="20" t="str">
        <f>IF(D310&lt;&gt;0,Tablas!$H$3,"")</f>
        <v/>
      </c>
      <c r="R310" s="21"/>
    </row>
    <row r="311" spans="1:18">
      <c r="A311" s="5" t="str">
        <f>IFERROR(VLOOKUP('PASO 1&gt;COPIAR MIS COMPROBANTES'!B311,Tablas!$C:$D,2,FALSE),"")</f>
        <v/>
      </c>
      <c r="B311" s="5" t="str">
        <f>IFERROR(VLOOKUP('PASO 1&gt;COPIAR MIS COMPROBANTES'!B311,Tablas!$C:$E,3,FALSE),"")</f>
        <v/>
      </c>
      <c r="C311" s="6">
        <f>IFERROR('PASO 1&gt;COPIAR MIS COMPROBANTES'!I311,"")</f>
        <v>0</v>
      </c>
      <c r="D311" s="15">
        <f>IFERROR('PASO 1&gt;COPIAR MIS COMPROBANTES'!H311,"")</f>
        <v>0</v>
      </c>
      <c r="E311" t="str">
        <f>IFERROR(CONCATENATE(REPT(0,4-LEN('PASO 1&gt;COPIAR MIS COMPROBANTES'!C311)),'PASO 1&gt;COPIAR MIS COMPROBANTES'!C311)&amp;"-"&amp;CONCATENATE(REPT(0,8-LEN('PASO 1&gt;COPIAR MIS COMPROBANTES'!D311)),'PASO 1&gt;COPIAR MIS COMPROBANTES'!D311),"")</f>
        <v>0000-00000000</v>
      </c>
      <c r="F311" s="7">
        <f>IFERROR('PASO 1&gt;COPIAR MIS COMPROBANTES'!A311,"")</f>
        <v>0</v>
      </c>
      <c r="G311" s="7">
        <f t="shared" si="4"/>
        <v>0</v>
      </c>
      <c r="H311" s="6" t="str">
        <f>IF(D311&lt;&gt;0,Tablas!$H$1,"")</f>
        <v/>
      </c>
      <c r="I311" s="8">
        <f>IFERROR(+'PASO 1&gt;COPIAR MIS COMPROBANTES'!P311*'PASO 1&gt;COPIAR MIS COMPROBANTES'!J311,"")</f>
        <v>0</v>
      </c>
      <c r="J311" s="8">
        <f>IFERROR(_xlfn.IFS('PASO 1&gt;COPIAR MIS COMPROBANTES'!O311=0,0,'PASO 1&gt;COPIAR MIS COMPROBANTES'!R311&gt;1.15,0,'PASO 1&gt;COPIAR MIS COMPROBANTES'!R311&lt;1.14,'PASO 1&gt;COPIAR MIS COMPROBANTES'!O311)*'PASO 1&gt;COPIAR MIS COMPROBANTES'!J311,"")</f>
        <v>0</v>
      </c>
      <c r="K311" s="8">
        <f>IFERROR(_xlfn.IFS('PASO 1&gt;COPIAR MIS COMPROBANTES'!O311=0,0,'PASO 1&gt;COPIAR MIS COMPROBANTES'!R311&lt;1.15,0,'PASO 1&gt;COPIAR MIS COMPROBANTES'!R311&gt;1.25,0,'PASO 1&gt;COPIAR MIS COMPROBANTES'!R311&gt;1.16,'PASO 1&gt;COPIAR MIS COMPROBANTES'!O311)*'PASO 1&gt;COPIAR MIS COMPROBANTES'!J311,"")</f>
        <v>0</v>
      </c>
      <c r="L311" s="8">
        <f>IFERROR(_xlfn.IFS('PASO 1&gt;COPIAR MIS COMPROBANTES'!O311=0,0,'PASO 1&gt;COPIAR MIS COMPROBANTES'!R311&lt;1.23,0,'PASO 1&gt;COPIAR MIS COMPROBANTES'!R311&gt;1.25,'PASO 1&gt;COPIAR MIS COMPROBANTES'!O311)*'PASO 1&gt;COPIAR MIS COMPROBANTES'!J311,"")</f>
        <v>0</v>
      </c>
      <c r="M311" s="8">
        <f>IFERROR(IF((J311+K311+L311)=0,0,(+'PASO 1&gt;COPIAR MIS COMPROBANTES'!L311*'PASO 1&gt;COPIAR MIS COMPROBANTES'!J311)),"")</f>
        <v>0</v>
      </c>
      <c r="N311" s="8">
        <f>IFERROR(IF((J311+K311+L311+M311)=0,I311,(IF(B311="C",I311,(+'PASO 1&gt;COPIAR MIS COMPROBANTES'!N311*'PASO 1&gt;COPIAR MIS COMPROBANTES'!J311)))),"")</f>
        <v>0</v>
      </c>
      <c r="O311" s="8">
        <f>IFERROR(+'PASO 1&gt;COPIAR MIS COMPROBANTES'!S311*'PASO 1&gt;COPIAR MIS COMPROBANTES'!J311,"")</f>
        <v>0</v>
      </c>
      <c r="P311" s="8">
        <f>IFERROR(+'PASO 1&gt;COPIAR MIS COMPROBANTES'!M311*'PASO 1&gt;COPIAR MIS COMPROBANTES'!J311,"")</f>
        <v>0</v>
      </c>
      <c r="Q311" s="20" t="str">
        <f>IF(D311&lt;&gt;0,Tablas!$H$3,"")</f>
        <v/>
      </c>
      <c r="R311" s="21"/>
    </row>
    <row r="312" spans="1:18">
      <c r="A312" s="5" t="str">
        <f>IFERROR(VLOOKUP('PASO 1&gt;COPIAR MIS COMPROBANTES'!B312,Tablas!$C:$D,2,FALSE),"")</f>
        <v/>
      </c>
      <c r="B312" s="5" t="str">
        <f>IFERROR(VLOOKUP('PASO 1&gt;COPIAR MIS COMPROBANTES'!B312,Tablas!$C:$E,3,FALSE),"")</f>
        <v/>
      </c>
      <c r="C312" s="6">
        <f>IFERROR('PASO 1&gt;COPIAR MIS COMPROBANTES'!I312,"")</f>
        <v>0</v>
      </c>
      <c r="D312" s="15">
        <f>IFERROR('PASO 1&gt;COPIAR MIS COMPROBANTES'!H312,"")</f>
        <v>0</v>
      </c>
      <c r="E312" t="str">
        <f>IFERROR(CONCATENATE(REPT(0,4-LEN('PASO 1&gt;COPIAR MIS COMPROBANTES'!C312)),'PASO 1&gt;COPIAR MIS COMPROBANTES'!C312)&amp;"-"&amp;CONCATENATE(REPT(0,8-LEN('PASO 1&gt;COPIAR MIS COMPROBANTES'!D312)),'PASO 1&gt;COPIAR MIS COMPROBANTES'!D312),"")</f>
        <v>0000-00000000</v>
      </c>
      <c r="F312" s="7">
        <f>IFERROR('PASO 1&gt;COPIAR MIS COMPROBANTES'!A312,"")</f>
        <v>0</v>
      </c>
      <c r="G312" s="7">
        <f t="shared" si="4"/>
        <v>0</v>
      </c>
      <c r="H312" s="6" t="str">
        <f>IF(D312&lt;&gt;0,Tablas!$H$1,"")</f>
        <v/>
      </c>
      <c r="I312" s="8">
        <f>IFERROR(+'PASO 1&gt;COPIAR MIS COMPROBANTES'!P312*'PASO 1&gt;COPIAR MIS COMPROBANTES'!J312,"")</f>
        <v>0</v>
      </c>
      <c r="J312" s="8">
        <f>IFERROR(_xlfn.IFS('PASO 1&gt;COPIAR MIS COMPROBANTES'!O312=0,0,'PASO 1&gt;COPIAR MIS COMPROBANTES'!R312&gt;1.15,0,'PASO 1&gt;COPIAR MIS COMPROBANTES'!R312&lt;1.14,'PASO 1&gt;COPIAR MIS COMPROBANTES'!O312)*'PASO 1&gt;COPIAR MIS COMPROBANTES'!J312,"")</f>
        <v>0</v>
      </c>
      <c r="K312" s="8">
        <f>IFERROR(_xlfn.IFS('PASO 1&gt;COPIAR MIS COMPROBANTES'!O312=0,0,'PASO 1&gt;COPIAR MIS COMPROBANTES'!R312&lt;1.15,0,'PASO 1&gt;COPIAR MIS COMPROBANTES'!R312&gt;1.25,0,'PASO 1&gt;COPIAR MIS COMPROBANTES'!R312&gt;1.16,'PASO 1&gt;COPIAR MIS COMPROBANTES'!O312)*'PASO 1&gt;COPIAR MIS COMPROBANTES'!J312,"")</f>
        <v>0</v>
      </c>
      <c r="L312" s="8">
        <f>IFERROR(_xlfn.IFS('PASO 1&gt;COPIAR MIS COMPROBANTES'!O312=0,0,'PASO 1&gt;COPIAR MIS COMPROBANTES'!R312&lt;1.23,0,'PASO 1&gt;COPIAR MIS COMPROBANTES'!R312&gt;1.25,'PASO 1&gt;COPIAR MIS COMPROBANTES'!O312)*'PASO 1&gt;COPIAR MIS COMPROBANTES'!J312,"")</f>
        <v>0</v>
      </c>
      <c r="M312" s="8">
        <f>IFERROR(IF((J312+K312+L312)=0,0,(+'PASO 1&gt;COPIAR MIS COMPROBANTES'!L312*'PASO 1&gt;COPIAR MIS COMPROBANTES'!J312)),"")</f>
        <v>0</v>
      </c>
      <c r="N312" s="8">
        <f>IFERROR(IF((J312+K312+L312+M312)=0,I312,(IF(B312="C",I312,(+'PASO 1&gt;COPIAR MIS COMPROBANTES'!N312*'PASO 1&gt;COPIAR MIS COMPROBANTES'!J312)))),"")</f>
        <v>0</v>
      </c>
      <c r="O312" s="8">
        <f>IFERROR(+'PASO 1&gt;COPIAR MIS COMPROBANTES'!S312*'PASO 1&gt;COPIAR MIS COMPROBANTES'!J312,"")</f>
        <v>0</v>
      </c>
      <c r="P312" s="8">
        <f>IFERROR(+'PASO 1&gt;COPIAR MIS COMPROBANTES'!M312*'PASO 1&gt;COPIAR MIS COMPROBANTES'!J312,"")</f>
        <v>0</v>
      </c>
      <c r="Q312" s="20" t="str">
        <f>IF(D312&lt;&gt;0,Tablas!$H$3,"")</f>
        <v/>
      </c>
      <c r="R312" s="21"/>
    </row>
    <row r="313" spans="1:18">
      <c r="A313" s="5" t="str">
        <f>IFERROR(VLOOKUP('PASO 1&gt;COPIAR MIS COMPROBANTES'!B313,Tablas!$C:$D,2,FALSE),"")</f>
        <v/>
      </c>
      <c r="B313" s="5" t="str">
        <f>IFERROR(VLOOKUP('PASO 1&gt;COPIAR MIS COMPROBANTES'!B313,Tablas!$C:$E,3,FALSE),"")</f>
        <v/>
      </c>
      <c r="C313" s="6">
        <f>IFERROR('PASO 1&gt;COPIAR MIS COMPROBANTES'!I313,"")</f>
        <v>0</v>
      </c>
      <c r="D313" s="15">
        <f>IFERROR('PASO 1&gt;COPIAR MIS COMPROBANTES'!H313,"")</f>
        <v>0</v>
      </c>
      <c r="E313" t="str">
        <f>IFERROR(CONCATENATE(REPT(0,4-LEN('PASO 1&gt;COPIAR MIS COMPROBANTES'!C313)),'PASO 1&gt;COPIAR MIS COMPROBANTES'!C313)&amp;"-"&amp;CONCATENATE(REPT(0,8-LEN('PASO 1&gt;COPIAR MIS COMPROBANTES'!D313)),'PASO 1&gt;COPIAR MIS COMPROBANTES'!D313),"")</f>
        <v>0000-00000000</v>
      </c>
      <c r="F313" s="7">
        <f>IFERROR('PASO 1&gt;COPIAR MIS COMPROBANTES'!A313,"")</f>
        <v>0</v>
      </c>
      <c r="G313" s="7">
        <f t="shared" si="4"/>
        <v>0</v>
      </c>
      <c r="H313" s="6" t="str">
        <f>IF(D313&lt;&gt;0,Tablas!$H$1,"")</f>
        <v/>
      </c>
      <c r="I313" s="8">
        <f>IFERROR(+'PASO 1&gt;COPIAR MIS COMPROBANTES'!P313*'PASO 1&gt;COPIAR MIS COMPROBANTES'!J313,"")</f>
        <v>0</v>
      </c>
      <c r="J313" s="8">
        <f>IFERROR(_xlfn.IFS('PASO 1&gt;COPIAR MIS COMPROBANTES'!O313=0,0,'PASO 1&gt;COPIAR MIS COMPROBANTES'!R313&gt;1.15,0,'PASO 1&gt;COPIAR MIS COMPROBANTES'!R313&lt;1.14,'PASO 1&gt;COPIAR MIS COMPROBANTES'!O313)*'PASO 1&gt;COPIAR MIS COMPROBANTES'!J313,"")</f>
        <v>0</v>
      </c>
      <c r="K313" s="8">
        <f>IFERROR(_xlfn.IFS('PASO 1&gt;COPIAR MIS COMPROBANTES'!O313=0,0,'PASO 1&gt;COPIAR MIS COMPROBANTES'!R313&lt;1.15,0,'PASO 1&gt;COPIAR MIS COMPROBANTES'!R313&gt;1.25,0,'PASO 1&gt;COPIAR MIS COMPROBANTES'!R313&gt;1.16,'PASO 1&gt;COPIAR MIS COMPROBANTES'!O313)*'PASO 1&gt;COPIAR MIS COMPROBANTES'!J313,"")</f>
        <v>0</v>
      </c>
      <c r="L313" s="8">
        <f>IFERROR(_xlfn.IFS('PASO 1&gt;COPIAR MIS COMPROBANTES'!O313=0,0,'PASO 1&gt;COPIAR MIS COMPROBANTES'!R313&lt;1.23,0,'PASO 1&gt;COPIAR MIS COMPROBANTES'!R313&gt;1.25,'PASO 1&gt;COPIAR MIS COMPROBANTES'!O313)*'PASO 1&gt;COPIAR MIS COMPROBANTES'!J313,"")</f>
        <v>0</v>
      </c>
      <c r="M313" s="8">
        <f>IFERROR(IF((J313+K313+L313)=0,0,(+'PASO 1&gt;COPIAR MIS COMPROBANTES'!L313*'PASO 1&gt;COPIAR MIS COMPROBANTES'!J313)),"")</f>
        <v>0</v>
      </c>
      <c r="N313" s="8">
        <f>IFERROR(IF((J313+K313+L313+M313)=0,I313,(IF(B313="C",I313,(+'PASO 1&gt;COPIAR MIS COMPROBANTES'!N313*'PASO 1&gt;COPIAR MIS COMPROBANTES'!J313)))),"")</f>
        <v>0</v>
      </c>
      <c r="O313" s="8">
        <f>IFERROR(+'PASO 1&gt;COPIAR MIS COMPROBANTES'!S313*'PASO 1&gt;COPIAR MIS COMPROBANTES'!J313,"")</f>
        <v>0</v>
      </c>
      <c r="P313" s="8">
        <f>IFERROR(+'PASO 1&gt;COPIAR MIS COMPROBANTES'!M313*'PASO 1&gt;COPIAR MIS COMPROBANTES'!J313,"")</f>
        <v>0</v>
      </c>
      <c r="Q313" s="20" t="str">
        <f>IF(D313&lt;&gt;0,Tablas!$H$3,"")</f>
        <v/>
      </c>
      <c r="R313" s="21"/>
    </row>
    <row r="314" spans="1:18">
      <c r="A314" s="5" t="str">
        <f>IFERROR(VLOOKUP('PASO 1&gt;COPIAR MIS COMPROBANTES'!B314,Tablas!$C:$D,2,FALSE),"")</f>
        <v/>
      </c>
      <c r="B314" s="5" t="str">
        <f>IFERROR(VLOOKUP('PASO 1&gt;COPIAR MIS COMPROBANTES'!B314,Tablas!$C:$E,3,FALSE),"")</f>
        <v/>
      </c>
      <c r="C314" s="6">
        <f>IFERROR('PASO 1&gt;COPIAR MIS COMPROBANTES'!I314,"")</f>
        <v>0</v>
      </c>
      <c r="D314" s="15">
        <f>IFERROR('PASO 1&gt;COPIAR MIS COMPROBANTES'!H314,"")</f>
        <v>0</v>
      </c>
      <c r="E314" t="str">
        <f>IFERROR(CONCATENATE(REPT(0,4-LEN('PASO 1&gt;COPIAR MIS COMPROBANTES'!C314)),'PASO 1&gt;COPIAR MIS COMPROBANTES'!C314)&amp;"-"&amp;CONCATENATE(REPT(0,8-LEN('PASO 1&gt;COPIAR MIS COMPROBANTES'!D314)),'PASO 1&gt;COPIAR MIS COMPROBANTES'!D314),"")</f>
        <v>0000-00000000</v>
      </c>
      <c r="F314" s="7">
        <f>IFERROR('PASO 1&gt;COPIAR MIS COMPROBANTES'!A314,"")</f>
        <v>0</v>
      </c>
      <c r="G314" s="7">
        <f t="shared" si="4"/>
        <v>0</v>
      </c>
      <c r="H314" s="6" t="str">
        <f>IF(D314&lt;&gt;0,Tablas!$H$1,"")</f>
        <v/>
      </c>
      <c r="I314" s="8">
        <f>IFERROR(+'PASO 1&gt;COPIAR MIS COMPROBANTES'!P314*'PASO 1&gt;COPIAR MIS COMPROBANTES'!J314,"")</f>
        <v>0</v>
      </c>
      <c r="J314" s="8">
        <f>IFERROR(_xlfn.IFS('PASO 1&gt;COPIAR MIS COMPROBANTES'!O314=0,0,'PASO 1&gt;COPIAR MIS COMPROBANTES'!R314&gt;1.15,0,'PASO 1&gt;COPIAR MIS COMPROBANTES'!R314&lt;1.14,'PASO 1&gt;COPIAR MIS COMPROBANTES'!O314)*'PASO 1&gt;COPIAR MIS COMPROBANTES'!J314,"")</f>
        <v>0</v>
      </c>
      <c r="K314" s="8">
        <f>IFERROR(_xlfn.IFS('PASO 1&gt;COPIAR MIS COMPROBANTES'!O314=0,0,'PASO 1&gt;COPIAR MIS COMPROBANTES'!R314&lt;1.15,0,'PASO 1&gt;COPIAR MIS COMPROBANTES'!R314&gt;1.25,0,'PASO 1&gt;COPIAR MIS COMPROBANTES'!R314&gt;1.16,'PASO 1&gt;COPIAR MIS COMPROBANTES'!O314)*'PASO 1&gt;COPIAR MIS COMPROBANTES'!J314,"")</f>
        <v>0</v>
      </c>
      <c r="L314" s="8">
        <f>IFERROR(_xlfn.IFS('PASO 1&gt;COPIAR MIS COMPROBANTES'!O314=0,0,'PASO 1&gt;COPIAR MIS COMPROBANTES'!R314&lt;1.23,0,'PASO 1&gt;COPIAR MIS COMPROBANTES'!R314&gt;1.25,'PASO 1&gt;COPIAR MIS COMPROBANTES'!O314)*'PASO 1&gt;COPIAR MIS COMPROBANTES'!J314,"")</f>
        <v>0</v>
      </c>
      <c r="M314" s="8">
        <f>IFERROR(IF((J314+K314+L314)=0,0,(+'PASO 1&gt;COPIAR MIS COMPROBANTES'!L314*'PASO 1&gt;COPIAR MIS COMPROBANTES'!J314)),"")</f>
        <v>0</v>
      </c>
      <c r="N314" s="8">
        <f>IFERROR(IF((J314+K314+L314+M314)=0,I314,(IF(B314="C",I314,(+'PASO 1&gt;COPIAR MIS COMPROBANTES'!N314*'PASO 1&gt;COPIAR MIS COMPROBANTES'!J314)))),"")</f>
        <v>0</v>
      </c>
      <c r="O314" s="8">
        <f>IFERROR(+'PASO 1&gt;COPIAR MIS COMPROBANTES'!S314*'PASO 1&gt;COPIAR MIS COMPROBANTES'!J314,"")</f>
        <v>0</v>
      </c>
      <c r="P314" s="8">
        <f>IFERROR(+'PASO 1&gt;COPIAR MIS COMPROBANTES'!M314*'PASO 1&gt;COPIAR MIS COMPROBANTES'!J314,"")</f>
        <v>0</v>
      </c>
      <c r="Q314" s="20" t="str">
        <f>IF(D314&lt;&gt;0,Tablas!$H$3,"")</f>
        <v/>
      </c>
      <c r="R314" s="21"/>
    </row>
    <row r="315" spans="1:18">
      <c r="A315" s="5" t="str">
        <f>IFERROR(VLOOKUP('PASO 1&gt;COPIAR MIS COMPROBANTES'!B315,Tablas!$C:$D,2,FALSE),"")</f>
        <v/>
      </c>
      <c r="B315" s="5" t="str">
        <f>IFERROR(VLOOKUP('PASO 1&gt;COPIAR MIS COMPROBANTES'!B315,Tablas!$C:$E,3,FALSE),"")</f>
        <v/>
      </c>
      <c r="C315" s="6">
        <f>IFERROR('PASO 1&gt;COPIAR MIS COMPROBANTES'!I315,"")</f>
        <v>0</v>
      </c>
      <c r="D315" s="15">
        <f>IFERROR('PASO 1&gt;COPIAR MIS COMPROBANTES'!H315,"")</f>
        <v>0</v>
      </c>
      <c r="E315" t="str">
        <f>IFERROR(CONCATENATE(REPT(0,4-LEN('PASO 1&gt;COPIAR MIS COMPROBANTES'!C315)),'PASO 1&gt;COPIAR MIS COMPROBANTES'!C315)&amp;"-"&amp;CONCATENATE(REPT(0,8-LEN('PASO 1&gt;COPIAR MIS COMPROBANTES'!D315)),'PASO 1&gt;COPIAR MIS COMPROBANTES'!D315),"")</f>
        <v>0000-00000000</v>
      </c>
      <c r="F315" s="7">
        <f>IFERROR('PASO 1&gt;COPIAR MIS COMPROBANTES'!A315,"")</f>
        <v>0</v>
      </c>
      <c r="G315" s="7">
        <f t="shared" si="4"/>
        <v>0</v>
      </c>
      <c r="H315" s="6" t="str">
        <f>IF(D315&lt;&gt;0,Tablas!$H$1,"")</f>
        <v/>
      </c>
      <c r="I315" s="8">
        <f>IFERROR(+'PASO 1&gt;COPIAR MIS COMPROBANTES'!P315*'PASO 1&gt;COPIAR MIS COMPROBANTES'!J315,"")</f>
        <v>0</v>
      </c>
      <c r="J315" s="8">
        <f>IFERROR(_xlfn.IFS('PASO 1&gt;COPIAR MIS COMPROBANTES'!O315=0,0,'PASO 1&gt;COPIAR MIS COMPROBANTES'!R315&gt;1.15,0,'PASO 1&gt;COPIAR MIS COMPROBANTES'!R315&lt;1.14,'PASO 1&gt;COPIAR MIS COMPROBANTES'!O315)*'PASO 1&gt;COPIAR MIS COMPROBANTES'!J315,"")</f>
        <v>0</v>
      </c>
      <c r="K315" s="8">
        <f>IFERROR(_xlfn.IFS('PASO 1&gt;COPIAR MIS COMPROBANTES'!O315=0,0,'PASO 1&gt;COPIAR MIS COMPROBANTES'!R315&lt;1.15,0,'PASO 1&gt;COPIAR MIS COMPROBANTES'!R315&gt;1.25,0,'PASO 1&gt;COPIAR MIS COMPROBANTES'!R315&gt;1.16,'PASO 1&gt;COPIAR MIS COMPROBANTES'!O315)*'PASO 1&gt;COPIAR MIS COMPROBANTES'!J315,"")</f>
        <v>0</v>
      </c>
      <c r="L315" s="8">
        <f>IFERROR(_xlfn.IFS('PASO 1&gt;COPIAR MIS COMPROBANTES'!O315=0,0,'PASO 1&gt;COPIAR MIS COMPROBANTES'!R315&lt;1.23,0,'PASO 1&gt;COPIAR MIS COMPROBANTES'!R315&gt;1.25,'PASO 1&gt;COPIAR MIS COMPROBANTES'!O315)*'PASO 1&gt;COPIAR MIS COMPROBANTES'!J315,"")</f>
        <v>0</v>
      </c>
      <c r="M315" s="8">
        <f>IFERROR(IF((J315+K315+L315)=0,0,(+'PASO 1&gt;COPIAR MIS COMPROBANTES'!L315*'PASO 1&gt;COPIAR MIS COMPROBANTES'!J315)),"")</f>
        <v>0</v>
      </c>
      <c r="N315" s="8">
        <f>IFERROR(IF((J315+K315+L315+M315)=0,I315,(IF(B315="C",I315,(+'PASO 1&gt;COPIAR MIS COMPROBANTES'!N315*'PASO 1&gt;COPIAR MIS COMPROBANTES'!J315)))),"")</f>
        <v>0</v>
      </c>
      <c r="O315" s="8">
        <f>IFERROR(+'PASO 1&gt;COPIAR MIS COMPROBANTES'!S315*'PASO 1&gt;COPIAR MIS COMPROBANTES'!J315,"")</f>
        <v>0</v>
      </c>
      <c r="P315" s="8">
        <f>IFERROR(+'PASO 1&gt;COPIAR MIS COMPROBANTES'!M315*'PASO 1&gt;COPIAR MIS COMPROBANTES'!J315,"")</f>
        <v>0</v>
      </c>
      <c r="Q315" s="20" t="str">
        <f>IF(D315&lt;&gt;0,Tablas!$H$3,"")</f>
        <v/>
      </c>
      <c r="R315" s="21"/>
    </row>
    <row r="316" spans="1:18">
      <c r="A316" s="5" t="str">
        <f>IFERROR(VLOOKUP('PASO 1&gt;COPIAR MIS COMPROBANTES'!B316,Tablas!$C:$D,2,FALSE),"")</f>
        <v/>
      </c>
      <c r="B316" s="5" t="str">
        <f>IFERROR(VLOOKUP('PASO 1&gt;COPIAR MIS COMPROBANTES'!B316,Tablas!$C:$E,3,FALSE),"")</f>
        <v/>
      </c>
      <c r="C316" s="6">
        <f>IFERROR('PASO 1&gt;COPIAR MIS COMPROBANTES'!I316,"")</f>
        <v>0</v>
      </c>
      <c r="D316" s="15">
        <f>IFERROR('PASO 1&gt;COPIAR MIS COMPROBANTES'!H316,"")</f>
        <v>0</v>
      </c>
      <c r="E316" t="str">
        <f>IFERROR(CONCATENATE(REPT(0,4-LEN('PASO 1&gt;COPIAR MIS COMPROBANTES'!C316)),'PASO 1&gt;COPIAR MIS COMPROBANTES'!C316)&amp;"-"&amp;CONCATENATE(REPT(0,8-LEN('PASO 1&gt;COPIAR MIS COMPROBANTES'!D316)),'PASO 1&gt;COPIAR MIS COMPROBANTES'!D316),"")</f>
        <v>0000-00000000</v>
      </c>
      <c r="F316" s="7">
        <f>IFERROR('PASO 1&gt;COPIAR MIS COMPROBANTES'!A316,"")</f>
        <v>0</v>
      </c>
      <c r="G316" s="7">
        <f t="shared" si="4"/>
        <v>0</v>
      </c>
      <c r="H316" s="6" t="str">
        <f>IF(D316&lt;&gt;0,Tablas!$H$1,"")</f>
        <v/>
      </c>
      <c r="I316" s="8">
        <f>IFERROR(+'PASO 1&gt;COPIAR MIS COMPROBANTES'!P316*'PASO 1&gt;COPIAR MIS COMPROBANTES'!J316,"")</f>
        <v>0</v>
      </c>
      <c r="J316" s="8">
        <f>IFERROR(_xlfn.IFS('PASO 1&gt;COPIAR MIS COMPROBANTES'!O316=0,0,'PASO 1&gt;COPIAR MIS COMPROBANTES'!R316&gt;1.15,0,'PASO 1&gt;COPIAR MIS COMPROBANTES'!R316&lt;1.14,'PASO 1&gt;COPIAR MIS COMPROBANTES'!O316)*'PASO 1&gt;COPIAR MIS COMPROBANTES'!J316,"")</f>
        <v>0</v>
      </c>
      <c r="K316" s="8">
        <f>IFERROR(_xlfn.IFS('PASO 1&gt;COPIAR MIS COMPROBANTES'!O316=0,0,'PASO 1&gt;COPIAR MIS COMPROBANTES'!R316&lt;1.15,0,'PASO 1&gt;COPIAR MIS COMPROBANTES'!R316&gt;1.25,0,'PASO 1&gt;COPIAR MIS COMPROBANTES'!R316&gt;1.16,'PASO 1&gt;COPIAR MIS COMPROBANTES'!O316)*'PASO 1&gt;COPIAR MIS COMPROBANTES'!J316,"")</f>
        <v>0</v>
      </c>
      <c r="L316" s="8">
        <f>IFERROR(_xlfn.IFS('PASO 1&gt;COPIAR MIS COMPROBANTES'!O316=0,0,'PASO 1&gt;COPIAR MIS COMPROBANTES'!R316&lt;1.23,0,'PASO 1&gt;COPIAR MIS COMPROBANTES'!R316&gt;1.25,'PASO 1&gt;COPIAR MIS COMPROBANTES'!O316)*'PASO 1&gt;COPIAR MIS COMPROBANTES'!J316,"")</f>
        <v>0</v>
      </c>
      <c r="M316" s="8">
        <f>IFERROR(IF((J316+K316+L316)=0,0,(+'PASO 1&gt;COPIAR MIS COMPROBANTES'!L316*'PASO 1&gt;COPIAR MIS COMPROBANTES'!J316)),"")</f>
        <v>0</v>
      </c>
      <c r="N316" s="8">
        <f>IFERROR(IF((J316+K316+L316+M316)=0,I316,(IF(B316="C",I316,(+'PASO 1&gt;COPIAR MIS COMPROBANTES'!N316*'PASO 1&gt;COPIAR MIS COMPROBANTES'!J316)))),"")</f>
        <v>0</v>
      </c>
      <c r="O316" s="8">
        <f>IFERROR(+'PASO 1&gt;COPIAR MIS COMPROBANTES'!S316*'PASO 1&gt;COPIAR MIS COMPROBANTES'!J316,"")</f>
        <v>0</v>
      </c>
      <c r="P316" s="8">
        <f>IFERROR(+'PASO 1&gt;COPIAR MIS COMPROBANTES'!M316*'PASO 1&gt;COPIAR MIS COMPROBANTES'!J316,"")</f>
        <v>0</v>
      </c>
      <c r="Q316" s="20" t="str">
        <f>IF(D316&lt;&gt;0,Tablas!$H$3,"")</f>
        <v/>
      </c>
      <c r="R316" s="21"/>
    </row>
    <row r="317" spans="1:18">
      <c r="A317" s="5" t="str">
        <f>IFERROR(VLOOKUP('PASO 1&gt;COPIAR MIS COMPROBANTES'!B317,Tablas!$C:$D,2,FALSE),"")</f>
        <v/>
      </c>
      <c r="B317" s="5" t="str">
        <f>IFERROR(VLOOKUP('PASO 1&gt;COPIAR MIS COMPROBANTES'!B317,Tablas!$C:$E,3,FALSE),"")</f>
        <v/>
      </c>
      <c r="C317" s="6">
        <f>IFERROR('PASO 1&gt;COPIAR MIS COMPROBANTES'!I317,"")</f>
        <v>0</v>
      </c>
      <c r="D317" s="15">
        <f>IFERROR('PASO 1&gt;COPIAR MIS COMPROBANTES'!H317,"")</f>
        <v>0</v>
      </c>
      <c r="E317" t="str">
        <f>IFERROR(CONCATENATE(REPT(0,4-LEN('PASO 1&gt;COPIAR MIS COMPROBANTES'!C317)),'PASO 1&gt;COPIAR MIS COMPROBANTES'!C317)&amp;"-"&amp;CONCATENATE(REPT(0,8-LEN('PASO 1&gt;COPIAR MIS COMPROBANTES'!D317)),'PASO 1&gt;COPIAR MIS COMPROBANTES'!D317),"")</f>
        <v>0000-00000000</v>
      </c>
      <c r="F317" s="7">
        <f>IFERROR('PASO 1&gt;COPIAR MIS COMPROBANTES'!A317,"")</f>
        <v>0</v>
      </c>
      <c r="G317" s="7">
        <f t="shared" si="4"/>
        <v>0</v>
      </c>
      <c r="H317" s="6" t="str">
        <f>IF(D317&lt;&gt;0,Tablas!$H$1,"")</f>
        <v/>
      </c>
      <c r="I317" s="8">
        <f>IFERROR(+'PASO 1&gt;COPIAR MIS COMPROBANTES'!P317*'PASO 1&gt;COPIAR MIS COMPROBANTES'!J317,"")</f>
        <v>0</v>
      </c>
      <c r="J317" s="8">
        <f>IFERROR(_xlfn.IFS('PASO 1&gt;COPIAR MIS COMPROBANTES'!O317=0,0,'PASO 1&gt;COPIAR MIS COMPROBANTES'!R317&gt;1.15,0,'PASO 1&gt;COPIAR MIS COMPROBANTES'!R317&lt;1.14,'PASO 1&gt;COPIAR MIS COMPROBANTES'!O317)*'PASO 1&gt;COPIAR MIS COMPROBANTES'!J317,"")</f>
        <v>0</v>
      </c>
      <c r="K317" s="8">
        <f>IFERROR(_xlfn.IFS('PASO 1&gt;COPIAR MIS COMPROBANTES'!O317=0,0,'PASO 1&gt;COPIAR MIS COMPROBANTES'!R317&lt;1.15,0,'PASO 1&gt;COPIAR MIS COMPROBANTES'!R317&gt;1.25,0,'PASO 1&gt;COPIAR MIS COMPROBANTES'!R317&gt;1.16,'PASO 1&gt;COPIAR MIS COMPROBANTES'!O317)*'PASO 1&gt;COPIAR MIS COMPROBANTES'!J317,"")</f>
        <v>0</v>
      </c>
      <c r="L317" s="8">
        <f>IFERROR(_xlfn.IFS('PASO 1&gt;COPIAR MIS COMPROBANTES'!O317=0,0,'PASO 1&gt;COPIAR MIS COMPROBANTES'!R317&lt;1.23,0,'PASO 1&gt;COPIAR MIS COMPROBANTES'!R317&gt;1.25,'PASO 1&gt;COPIAR MIS COMPROBANTES'!O317)*'PASO 1&gt;COPIAR MIS COMPROBANTES'!J317,"")</f>
        <v>0</v>
      </c>
      <c r="M317" s="8">
        <f>IFERROR(IF((J317+K317+L317)=0,0,(+'PASO 1&gt;COPIAR MIS COMPROBANTES'!L317*'PASO 1&gt;COPIAR MIS COMPROBANTES'!J317)),"")</f>
        <v>0</v>
      </c>
      <c r="N317" s="8">
        <f>IFERROR(IF((J317+K317+L317+M317)=0,I317,(IF(B317="C",I317,(+'PASO 1&gt;COPIAR MIS COMPROBANTES'!N317*'PASO 1&gt;COPIAR MIS COMPROBANTES'!J317)))),"")</f>
        <v>0</v>
      </c>
      <c r="O317" s="8">
        <f>IFERROR(+'PASO 1&gt;COPIAR MIS COMPROBANTES'!S317*'PASO 1&gt;COPIAR MIS COMPROBANTES'!J317,"")</f>
        <v>0</v>
      </c>
      <c r="P317" s="8">
        <f>IFERROR(+'PASO 1&gt;COPIAR MIS COMPROBANTES'!M317*'PASO 1&gt;COPIAR MIS COMPROBANTES'!J317,"")</f>
        <v>0</v>
      </c>
      <c r="Q317" s="20" t="str">
        <f>IF(D317&lt;&gt;0,Tablas!$H$3,"")</f>
        <v/>
      </c>
      <c r="R317" s="21"/>
    </row>
    <row r="318" spans="1:18">
      <c r="A318" s="5" t="str">
        <f>IFERROR(VLOOKUP('PASO 1&gt;COPIAR MIS COMPROBANTES'!B318,Tablas!$C:$D,2,FALSE),"")</f>
        <v/>
      </c>
      <c r="B318" s="5" t="str">
        <f>IFERROR(VLOOKUP('PASO 1&gt;COPIAR MIS COMPROBANTES'!B318,Tablas!$C:$E,3,FALSE),"")</f>
        <v/>
      </c>
      <c r="C318" s="6">
        <f>IFERROR('PASO 1&gt;COPIAR MIS COMPROBANTES'!I318,"")</f>
        <v>0</v>
      </c>
      <c r="D318" s="15">
        <f>IFERROR('PASO 1&gt;COPIAR MIS COMPROBANTES'!H318,"")</f>
        <v>0</v>
      </c>
      <c r="E318" t="str">
        <f>IFERROR(CONCATENATE(REPT(0,4-LEN('PASO 1&gt;COPIAR MIS COMPROBANTES'!C318)),'PASO 1&gt;COPIAR MIS COMPROBANTES'!C318)&amp;"-"&amp;CONCATENATE(REPT(0,8-LEN('PASO 1&gt;COPIAR MIS COMPROBANTES'!D318)),'PASO 1&gt;COPIAR MIS COMPROBANTES'!D318),"")</f>
        <v>0000-00000000</v>
      </c>
      <c r="F318" s="7">
        <f>IFERROR('PASO 1&gt;COPIAR MIS COMPROBANTES'!A318,"")</f>
        <v>0</v>
      </c>
      <c r="G318" s="7">
        <f t="shared" si="4"/>
        <v>0</v>
      </c>
      <c r="H318" s="6" t="str">
        <f>IF(D318&lt;&gt;0,Tablas!$H$1,"")</f>
        <v/>
      </c>
      <c r="I318" s="8">
        <f>IFERROR(+'PASO 1&gt;COPIAR MIS COMPROBANTES'!P318*'PASO 1&gt;COPIAR MIS COMPROBANTES'!J318,"")</f>
        <v>0</v>
      </c>
      <c r="J318" s="8">
        <f>IFERROR(_xlfn.IFS('PASO 1&gt;COPIAR MIS COMPROBANTES'!O318=0,0,'PASO 1&gt;COPIAR MIS COMPROBANTES'!R318&gt;1.15,0,'PASO 1&gt;COPIAR MIS COMPROBANTES'!R318&lt;1.14,'PASO 1&gt;COPIAR MIS COMPROBANTES'!O318)*'PASO 1&gt;COPIAR MIS COMPROBANTES'!J318,"")</f>
        <v>0</v>
      </c>
      <c r="K318" s="8">
        <f>IFERROR(_xlfn.IFS('PASO 1&gt;COPIAR MIS COMPROBANTES'!O318=0,0,'PASO 1&gt;COPIAR MIS COMPROBANTES'!R318&lt;1.15,0,'PASO 1&gt;COPIAR MIS COMPROBANTES'!R318&gt;1.25,0,'PASO 1&gt;COPIAR MIS COMPROBANTES'!R318&gt;1.16,'PASO 1&gt;COPIAR MIS COMPROBANTES'!O318)*'PASO 1&gt;COPIAR MIS COMPROBANTES'!J318,"")</f>
        <v>0</v>
      </c>
      <c r="L318" s="8">
        <f>IFERROR(_xlfn.IFS('PASO 1&gt;COPIAR MIS COMPROBANTES'!O318=0,0,'PASO 1&gt;COPIAR MIS COMPROBANTES'!R318&lt;1.23,0,'PASO 1&gt;COPIAR MIS COMPROBANTES'!R318&gt;1.25,'PASO 1&gt;COPIAR MIS COMPROBANTES'!O318)*'PASO 1&gt;COPIAR MIS COMPROBANTES'!J318,"")</f>
        <v>0</v>
      </c>
      <c r="M318" s="8">
        <f>IFERROR(IF((J318+K318+L318)=0,0,(+'PASO 1&gt;COPIAR MIS COMPROBANTES'!L318*'PASO 1&gt;COPIAR MIS COMPROBANTES'!J318)),"")</f>
        <v>0</v>
      </c>
      <c r="N318" s="8">
        <f>IFERROR(IF((J318+K318+L318+M318)=0,I318,(IF(B318="C",I318,(+'PASO 1&gt;COPIAR MIS COMPROBANTES'!N318*'PASO 1&gt;COPIAR MIS COMPROBANTES'!J318)))),"")</f>
        <v>0</v>
      </c>
      <c r="O318" s="8">
        <f>IFERROR(+'PASO 1&gt;COPIAR MIS COMPROBANTES'!S318*'PASO 1&gt;COPIAR MIS COMPROBANTES'!J318,"")</f>
        <v>0</v>
      </c>
      <c r="P318" s="8">
        <f>IFERROR(+'PASO 1&gt;COPIAR MIS COMPROBANTES'!M318*'PASO 1&gt;COPIAR MIS COMPROBANTES'!J318,"")</f>
        <v>0</v>
      </c>
      <c r="Q318" s="20" t="str">
        <f>IF(D318&lt;&gt;0,Tablas!$H$3,"")</f>
        <v/>
      </c>
      <c r="R318" s="21"/>
    </row>
    <row r="319" spans="1:18">
      <c r="A319" s="5" t="str">
        <f>IFERROR(VLOOKUP('PASO 1&gt;COPIAR MIS COMPROBANTES'!B319,Tablas!$C:$D,2,FALSE),"")</f>
        <v/>
      </c>
      <c r="B319" s="5" t="str">
        <f>IFERROR(VLOOKUP('PASO 1&gt;COPIAR MIS COMPROBANTES'!B319,Tablas!$C:$E,3,FALSE),"")</f>
        <v/>
      </c>
      <c r="C319" s="6">
        <f>IFERROR('PASO 1&gt;COPIAR MIS COMPROBANTES'!I319,"")</f>
        <v>0</v>
      </c>
      <c r="D319" s="15">
        <f>IFERROR('PASO 1&gt;COPIAR MIS COMPROBANTES'!H319,"")</f>
        <v>0</v>
      </c>
      <c r="E319" t="str">
        <f>IFERROR(CONCATENATE(REPT(0,4-LEN('PASO 1&gt;COPIAR MIS COMPROBANTES'!C319)),'PASO 1&gt;COPIAR MIS COMPROBANTES'!C319)&amp;"-"&amp;CONCATENATE(REPT(0,8-LEN('PASO 1&gt;COPIAR MIS COMPROBANTES'!D319)),'PASO 1&gt;COPIAR MIS COMPROBANTES'!D319),"")</f>
        <v>0000-00000000</v>
      </c>
      <c r="F319" s="7">
        <f>IFERROR('PASO 1&gt;COPIAR MIS COMPROBANTES'!A319,"")</f>
        <v>0</v>
      </c>
      <c r="G319" s="7">
        <f t="shared" si="4"/>
        <v>0</v>
      </c>
      <c r="H319" s="6" t="str">
        <f>IF(D319&lt;&gt;0,Tablas!$H$1,"")</f>
        <v/>
      </c>
      <c r="I319" s="8">
        <f>IFERROR(+'PASO 1&gt;COPIAR MIS COMPROBANTES'!P319*'PASO 1&gt;COPIAR MIS COMPROBANTES'!J319,"")</f>
        <v>0</v>
      </c>
      <c r="J319" s="8">
        <f>IFERROR(_xlfn.IFS('PASO 1&gt;COPIAR MIS COMPROBANTES'!O319=0,0,'PASO 1&gt;COPIAR MIS COMPROBANTES'!R319&gt;1.15,0,'PASO 1&gt;COPIAR MIS COMPROBANTES'!R319&lt;1.14,'PASO 1&gt;COPIAR MIS COMPROBANTES'!O319)*'PASO 1&gt;COPIAR MIS COMPROBANTES'!J319,"")</f>
        <v>0</v>
      </c>
      <c r="K319" s="8">
        <f>IFERROR(_xlfn.IFS('PASO 1&gt;COPIAR MIS COMPROBANTES'!O319=0,0,'PASO 1&gt;COPIAR MIS COMPROBANTES'!R319&lt;1.15,0,'PASO 1&gt;COPIAR MIS COMPROBANTES'!R319&gt;1.25,0,'PASO 1&gt;COPIAR MIS COMPROBANTES'!R319&gt;1.16,'PASO 1&gt;COPIAR MIS COMPROBANTES'!O319)*'PASO 1&gt;COPIAR MIS COMPROBANTES'!J319,"")</f>
        <v>0</v>
      </c>
      <c r="L319" s="8">
        <f>IFERROR(_xlfn.IFS('PASO 1&gt;COPIAR MIS COMPROBANTES'!O319=0,0,'PASO 1&gt;COPIAR MIS COMPROBANTES'!R319&lt;1.23,0,'PASO 1&gt;COPIAR MIS COMPROBANTES'!R319&gt;1.25,'PASO 1&gt;COPIAR MIS COMPROBANTES'!O319)*'PASO 1&gt;COPIAR MIS COMPROBANTES'!J319,"")</f>
        <v>0</v>
      </c>
      <c r="M319" s="8">
        <f>IFERROR(IF((J319+K319+L319)=0,0,(+'PASO 1&gt;COPIAR MIS COMPROBANTES'!L319*'PASO 1&gt;COPIAR MIS COMPROBANTES'!J319)),"")</f>
        <v>0</v>
      </c>
      <c r="N319" s="8">
        <f>IFERROR(IF((J319+K319+L319+M319)=0,I319,(IF(B319="C",I319,(+'PASO 1&gt;COPIAR MIS COMPROBANTES'!N319*'PASO 1&gt;COPIAR MIS COMPROBANTES'!J319)))),"")</f>
        <v>0</v>
      </c>
      <c r="O319" s="8">
        <f>IFERROR(+'PASO 1&gt;COPIAR MIS COMPROBANTES'!S319*'PASO 1&gt;COPIAR MIS COMPROBANTES'!J319,"")</f>
        <v>0</v>
      </c>
      <c r="P319" s="8">
        <f>IFERROR(+'PASO 1&gt;COPIAR MIS COMPROBANTES'!M319*'PASO 1&gt;COPIAR MIS COMPROBANTES'!J319,"")</f>
        <v>0</v>
      </c>
      <c r="Q319" s="20" t="str">
        <f>IF(D319&lt;&gt;0,Tablas!$H$3,"")</f>
        <v/>
      </c>
      <c r="R319" s="21"/>
    </row>
    <row r="320" spans="1:18">
      <c r="A320" s="5" t="str">
        <f>IFERROR(VLOOKUP('PASO 1&gt;COPIAR MIS COMPROBANTES'!B320,Tablas!$C:$D,2,FALSE),"")</f>
        <v/>
      </c>
      <c r="B320" s="5" t="str">
        <f>IFERROR(VLOOKUP('PASO 1&gt;COPIAR MIS COMPROBANTES'!B320,Tablas!$C:$E,3,FALSE),"")</f>
        <v/>
      </c>
      <c r="C320" s="6">
        <f>IFERROR('PASO 1&gt;COPIAR MIS COMPROBANTES'!I320,"")</f>
        <v>0</v>
      </c>
      <c r="D320" s="15">
        <f>IFERROR('PASO 1&gt;COPIAR MIS COMPROBANTES'!H320,"")</f>
        <v>0</v>
      </c>
      <c r="E320" t="str">
        <f>IFERROR(CONCATENATE(REPT(0,4-LEN('PASO 1&gt;COPIAR MIS COMPROBANTES'!C320)),'PASO 1&gt;COPIAR MIS COMPROBANTES'!C320)&amp;"-"&amp;CONCATENATE(REPT(0,8-LEN('PASO 1&gt;COPIAR MIS COMPROBANTES'!D320)),'PASO 1&gt;COPIAR MIS COMPROBANTES'!D320),"")</f>
        <v>0000-00000000</v>
      </c>
      <c r="F320" s="7">
        <f>IFERROR('PASO 1&gt;COPIAR MIS COMPROBANTES'!A320,"")</f>
        <v>0</v>
      </c>
      <c r="G320" s="7">
        <f t="shared" si="4"/>
        <v>0</v>
      </c>
      <c r="H320" s="6" t="str">
        <f>IF(D320&lt;&gt;0,Tablas!$H$1,"")</f>
        <v/>
      </c>
      <c r="I320" s="8">
        <f>IFERROR(+'PASO 1&gt;COPIAR MIS COMPROBANTES'!P320*'PASO 1&gt;COPIAR MIS COMPROBANTES'!J320,"")</f>
        <v>0</v>
      </c>
      <c r="J320" s="8">
        <f>IFERROR(_xlfn.IFS('PASO 1&gt;COPIAR MIS COMPROBANTES'!O320=0,0,'PASO 1&gt;COPIAR MIS COMPROBANTES'!R320&gt;1.15,0,'PASO 1&gt;COPIAR MIS COMPROBANTES'!R320&lt;1.14,'PASO 1&gt;COPIAR MIS COMPROBANTES'!O320)*'PASO 1&gt;COPIAR MIS COMPROBANTES'!J320,"")</f>
        <v>0</v>
      </c>
      <c r="K320" s="8">
        <f>IFERROR(_xlfn.IFS('PASO 1&gt;COPIAR MIS COMPROBANTES'!O320=0,0,'PASO 1&gt;COPIAR MIS COMPROBANTES'!R320&lt;1.15,0,'PASO 1&gt;COPIAR MIS COMPROBANTES'!R320&gt;1.25,0,'PASO 1&gt;COPIAR MIS COMPROBANTES'!R320&gt;1.16,'PASO 1&gt;COPIAR MIS COMPROBANTES'!O320)*'PASO 1&gt;COPIAR MIS COMPROBANTES'!J320,"")</f>
        <v>0</v>
      </c>
      <c r="L320" s="8">
        <f>IFERROR(_xlfn.IFS('PASO 1&gt;COPIAR MIS COMPROBANTES'!O320=0,0,'PASO 1&gt;COPIAR MIS COMPROBANTES'!R320&lt;1.23,0,'PASO 1&gt;COPIAR MIS COMPROBANTES'!R320&gt;1.25,'PASO 1&gt;COPIAR MIS COMPROBANTES'!O320)*'PASO 1&gt;COPIAR MIS COMPROBANTES'!J320,"")</f>
        <v>0</v>
      </c>
      <c r="M320" s="8">
        <f>IFERROR(IF((J320+K320+L320)=0,0,(+'PASO 1&gt;COPIAR MIS COMPROBANTES'!L320*'PASO 1&gt;COPIAR MIS COMPROBANTES'!J320)),"")</f>
        <v>0</v>
      </c>
      <c r="N320" s="8">
        <f>IFERROR(IF((J320+K320+L320+M320)=0,I320,(IF(B320="C",I320,(+'PASO 1&gt;COPIAR MIS COMPROBANTES'!N320*'PASO 1&gt;COPIAR MIS COMPROBANTES'!J320)))),"")</f>
        <v>0</v>
      </c>
      <c r="O320" s="8">
        <f>IFERROR(+'PASO 1&gt;COPIAR MIS COMPROBANTES'!S320*'PASO 1&gt;COPIAR MIS COMPROBANTES'!J320,"")</f>
        <v>0</v>
      </c>
      <c r="P320" s="8">
        <f>IFERROR(+'PASO 1&gt;COPIAR MIS COMPROBANTES'!M320*'PASO 1&gt;COPIAR MIS COMPROBANTES'!J320,"")</f>
        <v>0</v>
      </c>
      <c r="Q320" s="20" t="str">
        <f>IF(D320&lt;&gt;0,Tablas!$H$3,"")</f>
        <v/>
      </c>
      <c r="R320" s="21"/>
    </row>
    <row r="321" spans="1:18">
      <c r="A321" s="5" t="str">
        <f>IFERROR(VLOOKUP('PASO 1&gt;COPIAR MIS COMPROBANTES'!B321,Tablas!$C:$D,2,FALSE),"")</f>
        <v/>
      </c>
      <c r="B321" s="5" t="str">
        <f>IFERROR(VLOOKUP('PASO 1&gt;COPIAR MIS COMPROBANTES'!B321,Tablas!$C:$E,3,FALSE),"")</f>
        <v/>
      </c>
      <c r="C321" s="6">
        <f>IFERROR('PASO 1&gt;COPIAR MIS COMPROBANTES'!I321,"")</f>
        <v>0</v>
      </c>
      <c r="D321" s="15">
        <f>IFERROR('PASO 1&gt;COPIAR MIS COMPROBANTES'!H321,"")</f>
        <v>0</v>
      </c>
      <c r="E321" t="str">
        <f>IFERROR(CONCATENATE(REPT(0,4-LEN('PASO 1&gt;COPIAR MIS COMPROBANTES'!C321)),'PASO 1&gt;COPIAR MIS COMPROBANTES'!C321)&amp;"-"&amp;CONCATENATE(REPT(0,8-LEN('PASO 1&gt;COPIAR MIS COMPROBANTES'!D321)),'PASO 1&gt;COPIAR MIS COMPROBANTES'!D321),"")</f>
        <v>0000-00000000</v>
      </c>
      <c r="F321" s="7">
        <f>IFERROR('PASO 1&gt;COPIAR MIS COMPROBANTES'!A321,"")</f>
        <v>0</v>
      </c>
      <c r="G321" s="7">
        <f t="shared" si="4"/>
        <v>0</v>
      </c>
      <c r="H321" s="6" t="str">
        <f>IF(D321&lt;&gt;0,Tablas!$H$1,"")</f>
        <v/>
      </c>
      <c r="I321" s="8">
        <f>IFERROR(+'PASO 1&gt;COPIAR MIS COMPROBANTES'!P321*'PASO 1&gt;COPIAR MIS COMPROBANTES'!J321,"")</f>
        <v>0</v>
      </c>
      <c r="J321" s="8">
        <f>IFERROR(_xlfn.IFS('PASO 1&gt;COPIAR MIS COMPROBANTES'!O321=0,0,'PASO 1&gt;COPIAR MIS COMPROBANTES'!R321&gt;1.15,0,'PASO 1&gt;COPIAR MIS COMPROBANTES'!R321&lt;1.14,'PASO 1&gt;COPIAR MIS COMPROBANTES'!O321)*'PASO 1&gt;COPIAR MIS COMPROBANTES'!J321,"")</f>
        <v>0</v>
      </c>
      <c r="K321" s="8">
        <f>IFERROR(_xlfn.IFS('PASO 1&gt;COPIAR MIS COMPROBANTES'!O321=0,0,'PASO 1&gt;COPIAR MIS COMPROBANTES'!R321&lt;1.15,0,'PASO 1&gt;COPIAR MIS COMPROBANTES'!R321&gt;1.25,0,'PASO 1&gt;COPIAR MIS COMPROBANTES'!R321&gt;1.16,'PASO 1&gt;COPIAR MIS COMPROBANTES'!O321)*'PASO 1&gt;COPIAR MIS COMPROBANTES'!J321,"")</f>
        <v>0</v>
      </c>
      <c r="L321" s="8">
        <f>IFERROR(_xlfn.IFS('PASO 1&gt;COPIAR MIS COMPROBANTES'!O321=0,0,'PASO 1&gt;COPIAR MIS COMPROBANTES'!R321&lt;1.23,0,'PASO 1&gt;COPIAR MIS COMPROBANTES'!R321&gt;1.25,'PASO 1&gt;COPIAR MIS COMPROBANTES'!O321)*'PASO 1&gt;COPIAR MIS COMPROBANTES'!J321,"")</f>
        <v>0</v>
      </c>
      <c r="M321" s="8">
        <f>IFERROR(IF((J321+K321+L321)=0,0,(+'PASO 1&gt;COPIAR MIS COMPROBANTES'!L321*'PASO 1&gt;COPIAR MIS COMPROBANTES'!J321)),"")</f>
        <v>0</v>
      </c>
      <c r="N321" s="8">
        <f>IFERROR(IF((J321+K321+L321+M321)=0,I321,(IF(B321="C",I321,(+'PASO 1&gt;COPIAR MIS COMPROBANTES'!N321*'PASO 1&gt;COPIAR MIS COMPROBANTES'!J321)))),"")</f>
        <v>0</v>
      </c>
      <c r="O321" s="8">
        <f>IFERROR(+'PASO 1&gt;COPIAR MIS COMPROBANTES'!S321*'PASO 1&gt;COPIAR MIS COMPROBANTES'!J321,"")</f>
        <v>0</v>
      </c>
      <c r="P321" s="8">
        <f>IFERROR(+'PASO 1&gt;COPIAR MIS COMPROBANTES'!M321*'PASO 1&gt;COPIAR MIS COMPROBANTES'!J321,"")</f>
        <v>0</v>
      </c>
      <c r="Q321" s="20" t="str">
        <f>IF(D321&lt;&gt;0,Tablas!$H$3,"")</f>
        <v/>
      </c>
      <c r="R321" s="21"/>
    </row>
    <row r="322" spans="1:18">
      <c r="A322" s="5" t="str">
        <f>IFERROR(VLOOKUP('PASO 1&gt;COPIAR MIS COMPROBANTES'!B322,Tablas!$C:$D,2,FALSE),"")</f>
        <v/>
      </c>
      <c r="B322" s="5" t="str">
        <f>IFERROR(VLOOKUP('PASO 1&gt;COPIAR MIS COMPROBANTES'!B322,Tablas!$C:$E,3,FALSE),"")</f>
        <v/>
      </c>
      <c r="C322" s="6">
        <f>IFERROR('PASO 1&gt;COPIAR MIS COMPROBANTES'!I322,"")</f>
        <v>0</v>
      </c>
      <c r="D322" s="15">
        <f>IFERROR('PASO 1&gt;COPIAR MIS COMPROBANTES'!H322,"")</f>
        <v>0</v>
      </c>
      <c r="E322" t="str">
        <f>IFERROR(CONCATENATE(REPT(0,4-LEN('PASO 1&gt;COPIAR MIS COMPROBANTES'!C322)),'PASO 1&gt;COPIAR MIS COMPROBANTES'!C322)&amp;"-"&amp;CONCATENATE(REPT(0,8-LEN('PASO 1&gt;COPIAR MIS COMPROBANTES'!D322)),'PASO 1&gt;COPIAR MIS COMPROBANTES'!D322),"")</f>
        <v>0000-00000000</v>
      </c>
      <c r="F322" s="7">
        <f>IFERROR('PASO 1&gt;COPIAR MIS COMPROBANTES'!A322,"")</f>
        <v>0</v>
      </c>
      <c r="G322" s="7">
        <f t="shared" si="4"/>
        <v>0</v>
      </c>
      <c r="H322" s="6" t="str">
        <f>IF(D322&lt;&gt;0,Tablas!$H$1,"")</f>
        <v/>
      </c>
      <c r="I322" s="8">
        <f>IFERROR(+'PASO 1&gt;COPIAR MIS COMPROBANTES'!P322*'PASO 1&gt;COPIAR MIS COMPROBANTES'!J322,"")</f>
        <v>0</v>
      </c>
      <c r="J322" s="8">
        <f>IFERROR(_xlfn.IFS('PASO 1&gt;COPIAR MIS COMPROBANTES'!O322=0,0,'PASO 1&gt;COPIAR MIS COMPROBANTES'!R322&gt;1.15,0,'PASO 1&gt;COPIAR MIS COMPROBANTES'!R322&lt;1.14,'PASO 1&gt;COPIAR MIS COMPROBANTES'!O322)*'PASO 1&gt;COPIAR MIS COMPROBANTES'!J322,"")</f>
        <v>0</v>
      </c>
      <c r="K322" s="8">
        <f>IFERROR(_xlfn.IFS('PASO 1&gt;COPIAR MIS COMPROBANTES'!O322=0,0,'PASO 1&gt;COPIAR MIS COMPROBANTES'!R322&lt;1.15,0,'PASO 1&gt;COPIAR MIS COMPROBANTES'!R322&gt;1.25,0,'PASO 1&gt;COPIAR MIS COMPROBANTES'!R322&gt;1.16,'PASO 1&gt;COPIAR MIS COMPROBANTES'!O322)*'PASO 1&gt;COPIAR MIS COMPROBANTES'!J322,"")</f>
        <v>0</v>
      </c>
      <c r="L322" s="8">
        <f>IFERROR(_xlfn.IFS('PASO 1&gt;COPIAR MIS COMPROBANTES'!O322=0,0,'PASO 1&gt;COPIAR MIS COMPROBANTES'!R322&lt;1.23,0,'PASO 1&gt;COPIAR MIS COMPROBANTES'!R322&gt;1.25,'PASO 1&gt;COPIAR MIS COMPROBANTES'!O322)*'PASO 1&gt;COPIAR MIS COMPROBANTES'!J322,"")</f>
        <v>0</v>
      </c>
      <c r="M322" s="8">
        <f>IFERROR(IF((J322+K322+L322)=0,0,(+'PASO 1&gt;COPIAR MIS COMPROBANTES'!L322*'PASO 1&gt;COPIAR MIS COMPROBANTES'!J322)),"")</f>
        <v>0</v>
      </c>
      <c r="N322" s="8">
        <f>IFERROR(IF((J322+K322+L322+M322)=0,I322,(IF(B322="C",I322,(+'PASO 1&gt;COPIAR MIS COMPROBANTES'!N322*'PASO 1&gt;COPIAR MIS COMPROBANTES'!J322)))),"")</f>
        <v>0</v>
      </c>
      <c r="O322" s="8">
        <f>IFERROR(+'PASO 1&gt;COPIAR MIS COMPROBANTES'!S322*'PASO 1&gt;COPIAR MIS COMPROBANTES'!J322,"")</f>
        <v>0</v>
      </c>
      <c r="P322" s="8">
        <f>IFERROR(+'PASO 1&gt;COPIAR MIS COMPROBANTES'!M322*'PASO 1&gt;COPIAR MIS COMPROBANTES'!J322,"")</f>
        <v>0</v>
      </c>
      <c r="Q322" s="20" t="str">
        <f>IF(D322&lt;&gt;0,Tablas!$H$3,"")</f>
        <v/>
      </c>
      <c r="R322" s="21"/>
    </row>
    <row r="323" spans="1:18">
      <c r="A323" s="5" t="str">
        <f>IFERROR(VLOOKUP('PASO 1&gt;COPIAR MIS COMPROBANTES'!B323,Tablas!$C:$D,2,FALSE),"")</f>
        <v/>
      </c>
      <c r="B323" s="5" t="str">
        <f>IFERROR(VLOOKUP('PASO 1&gt;COPIAR MIS COMPROBANTES'!B323,Tablas!$C:$E,3,FALSE),"")</f>
        <v/>
      </c>
      <c r="C323" s="6">
        <f>IFERROR('PASO 1&gt;COPIAR MIS COMPROBANTES'!I323,"")</f>
        <v>0</v>
      </c>
      <c r="D323" s="15">
        <f>IFERROR('PASO 1&gt;COPIAR MIS COMPROBANTES'!H323,"")</f>
        <v>0</v>
      </c>
      <c r="E323" t="str">
        <f>IFERROR(CONCATENATE(REPT(0,4-LEN('PASO 1&gt;COPIAR MIS COMPROBANTES'!C323)),'PASO 1&gt;COPIAR MIS COMPROBANTES'!C323)&amp;"-"&amp;CONCATENATE(REPT(0,8-LEN('PASO 1&gt;COPIAR MIS COMPROBANTES'!D323)),'PASO 1&gt;COPIAR MIS COMPROBANTES'!D323),"")</f>
        <v>0000-00000000</v>
      </c>
      <c r="F323" s="7">
        <f>IFERROR('PASO 1&gt;COPIAR MIS COMPROBANTES'!A323,"")</f>
        <v>0</v>
      </c>
      <c r="G323" s="7">
        <f t="shared" si="4"/>
        <v>0</v>
      </c>
      <c r="H323" s="6" t="str">
        <f>IF(D323&lt;&gt;0,Tablas!$H$1,"")</f>
        <v/>
      </c>
      <c r="I323" s="8">
        <f>IFERROR(+'PASO 1&gt;COPIAR MIS COMPROBANTES'!P323*'PASO 1&gt;COPIAR MIS COMPROBANTES'!J323,"")</f>
        <v>0</v>
      </c>
      <c r="J323" s="8">
        <f>IFERROR(_xlfn.IFS('PASO 1&gt;COPIAR MIS COMPROBANTES'!O323=0,0,'PASO 1&gt;COPIAR MIS COMPROBANTES'!R323&gt;1.15,0,'PASO 1&gt;COPIAR MIS COMPROBANTES'!R323&lt;1.14,'PASO 1&gt;COPIAR MIS COMPROBANTES'!O323)*'PASO 1&gt;COPIAR MIS COMPROBANTES'!J323,"")</f>
        <v>0</v>
      </c>
      <c r="K323" s="8">
        <f>IFERROR(_xlfn.IFS('PASO 1&gt;COPIAR MIS COMPROBANTES'!O323=0,0,'PASO 1&gt;COPIAR MIS COMPROBANTES'!R323&lt;1.15,0,'PASO 1&gt;COPIAR MIS COMPROBANTES'!R323&gt;1.25,0,'PASO 1&gt;COPIAR MIS COMPROBANTES'!R323&gt;1.16,'PASO 1&gt;COPIAR MIS COMPROBANTES'!O323)*'PASO 1&gt;COPIAR MIS COMPROBANTES'!J323,"")</f>
        <v>0</v>
      </c>
      <c r="L323" s="8">
        <f>IFERROR(_xlfn.IFS('PASO 1&gt;COPIAR MIS COMPROBANTES'!O323=0,0,'PASO 1&gt;COPIAR MIS COMPROBANTES'!R323&lt;1.23,0,'PASO 1&gt;COPIAR MIS COMPROBANTES'!R323&gt;1.25,'PASO 1&gt;COPIAR MIS COMPROBANTES'!O323)*'PASO 1&gt;COPIAR MIS COMPROBANTES'!J323,"")</f>
        <v>0</v>
      </c>
      <c r="M323" s="8">
        <f>IFERROR(IF((J323+K323+L323)=0,0,(+'PASO 1&gt;COPIAR MIS COMPROBANTES'!L323*'PASO 1&gt;COPIAR MIS COMPROBANTES'!J323)),"")</f>
        <v>0</v>
      </c>
      <c r="N323" s="8">
        <f>IFERROR(IF((J323+K323+L323+M323)=0,I323,(IF(B323="C",I323,(+'PASO 1&gt;COPIAR MIS COMPROBANTES'!N323*'PASO 1&gt;COPIAR MIS COMPROBANTES'!J323)))),"")</f>
        <v>0</v>
      </c>
      <c r="O323" s="8">
        <f>IFERROR(+'PASO 1&gt;COPIAR MIS COMPROBANTES'!S323*'PASO 1&gt;COPIAR MIS COMPROBANTES'!J323,"")</f>
        <v>0</v>
      </c>
      <c r="P323" s="8">
        <f>IFERROR(+'PASO 1&gt;COPIAR MIS COMPROBANTES'!M323*'PASO 1&gt;COPIAR MIS COMPROBANTES'!J323,"")</f>
        <v>0</v>
      </c>
      <c r="Q323" s="20" t="str">
        <f>IF(D323&lt;&gt;0,Tablas!$H$3,"")</f>
        <v/>
      </c>
      <c r="R323" s="21"/>
    </row>
    <row r="324" spans="1:18">
      <c r="A324" s="5" t="str">
        <f>IFERROR(VLOOKUP('PASO 1&gt;COPIAR MIS COMPROBANTES'!B324,Tablas!$C:$D,2,FALSE),"")</f>
        <v/>
      </c>
      <c r="B324" s="5" t="str">
        <f>IFERROR(VLOOKUP('PASO 1&gt;COPIAR MIS COMPROBANTES'!B324,Tablas!$C:$E,3,FALSE),"")</f>
        <v/>
      </c>
      <c r="C324" s="6">
        <f>IFERROR('PASO 1&gt;COPIAR MIS COMPROBANTES'!I324,"")</f>
        <v>0</v>
      </c>
      <c r="D324" s="15">
        <f>IFERROR('PASO 1&gt;COPIAR MIS COMPROBANTES'!H324,"")</f>
        <v>0</v>
      </c>
      <c r="E324" t="str">
        <f>IFERROR(CONCATENATE(REPT(0,4-LEN('PASO 1&gt;COPIAR MIS COMPROBANTES'!C324)),'PASO 1&gt;COPIAR MIS COMPROBANTES'!C324)&amp;"-"&amp;CONCATENATE(REPT(0,8-LEN('PASO 1&gt;COPIAR MIS COMPROBANTES'!D324)),'PASO 1&gt;COPIAR MIS COMPROBANTES'!D324),"")</f>
        <v>0000-00000000</v>
      </c>
      <c r="F324" s="7">
        <f>IFERROR('PASO 1&gt;COPIAR MIS COMPROBANTES'!A324,"")</f>
        <v>0</v>
      </c>
      <c r="G324" s="7">
        <f t="shared" ref="G324:G387" si="5">IFERROR(+F324,"")</f>
        <v>0</v>
      </c>
      <c r="H324" s="6" t="str">
        <f>IF(D324&lt;&gt;0,Tablas!$H$1,"")</f>
        <v/>
      </c>
      <c r="I324" s="8">
        <f>IFERROR(+'PASO 1&gt;COPIAR MIS COMPROBANTES'!P324*'PASO 1&gt;COPIAR MIS COMPROBANTES'!J324,"")</f>
        <v>0</v>
      </c>
      <c r="J324" s="8">
        <f>IFERROR(_xlfn.IFS('PASO 1&gt;COPIAR MIS COMPROBANTES'!O324=0,0,'PASO 1&gt;COPIAR MIS COMPROBANTES'!R324&gt;1.15,0,'PASO 1&gt;COPIAR MIS COMPROBANTES'!R324&lt;1.14,'PASO 1&gt;COPIAR MIS COMPROBANTES'!O324)*'PASO 1&gt;COPIAR MIS COMPROBANTES'!J324,"")</f>
        <v>0</v>
      </c>
      <c r="K324" s="8">
        <f>IFERROR(_xlfn.IFS('PASO 1&gt;COPIAR MIS COMPROBANTES'!O324=0,0,'PASO 1&gt;COPIAR MIS COMPROBANTES'!R324&lt;1.15,0,'PASO 1&gt;COPIAR MIS COMPROBANTES'!R324&gt;1.25,0,'PASO 1&gt;COPIAR MIS COMPROBANTES'!R324&gt;1.16,'PASO 1&gt;COPIAR MIS COMPROBANTES'!O324)*'PASO 1&gt;COPIAR MIS COMPROBANTES'!J324,"")</f>
        <v>0</v>
      </c>
      <c r="L324" s="8">
        <f>IFERROR(_xlfn.IFS('PASO 1&gt;COPIAR MIS COMPROBANTES'!O324=0,0,'PASO 1&gt;COPIAR MIS COMPROBANTES'!R324&lt;1.23,0,'PASO 1&gt;COPIAR MIS COMPROBANTES'!R324&gt;1.25,'PASO 1&gt;COPIAR MIS COMPROBANTES'!O324)*'PASO 1&gt;COPIAR MIS COMPROBANTES'!J324,"")</f>
        <v>0</v>
      </c>
      <c r="M324" s="8">
        <f>IFERROR(IF((J324+K324+L324)=0,0,(+'PASO 1&gt;COPIAR MIS COMPROBANTES'!L324*'PASO 1&gt;COPIAR MIS COMPROBANTES'!J324)),"")</f>
        <v>0</v>
      </c>
      <c r="N324" s="8">
        <f>IFERROR(IF((J324+K324+L324+M324)=0,I324,(IF(B324="C",I324,(+'PASO 1&gt;COPIAR MIS COMPROBANTES'!N324*'PASO 1&gt;COPIAR MIS COMPROBANTES'!J324)))),"")</f>
        <v>0</v>
      </c>
      <c r="O324" s="8">
        <f>IFERROR(+'PASO 1&gt;COPIAR MIS COMPROBANTES'!S324*'PASO 1&gt;COPIAR MIS COMPROBANTES'!J324,"")</f>
        <v>0</v>
      </c>
      <c r="P324" s="8">
        <f>IFERROR(+'PASO 1&gt;COPIAR MIS COMPROBANTES'!M324*'PASO 1&gt;COPIAR MIS COMPROBANTES'!J324,"")</f>
        <v>0</v>
      </c>
      <c r="Q324" s="20" t="str">
        <f>IF(D324&lt;&gt;0,Tablas!$H$3,"")</f>
        <v/>
      </c>
      <c r="R324" s="21"/>
    </row>
    <row r="325" spans="1:18">
      <c r="A325" s="5" t="str">
        <f>IFERROR(VLOOKUP('PASO 1&gt;COPIAR MIS COMPROBANTES'!B325,Tablas!$C:$D,2,FALSE),"")</f>
        <v/>
      </c>
      <c r="B325" s="5" t="str">
        <f>IFERROR(VLOOKUP('PASO 1&gt;COPIAR MIS COMPROBANTES'!B325,Tablas!$C:$E,3,FALSE),"")</f>
        <v/>
      </c>
      <c r="C325" s="6">
        <f>IFERROR('PASO 1&gt;COPIAR MIS COMPROBANTES'!I325,"")</f>
        <v>0</v>
      </c>
      <c r="D325" s="15">
        <f>IFERROR('PASO 1&gt;COPIAR MIS COMPROBANTES'!H325,"")</f>
        <v>0</v>
      </c>
      <c r="E325" t="str">
        <f>IFERROR(CONCATENATE(REPT(0,4-LEN('PASO 1&gt;COPIAR MIS COMPROBANTES'!C325)),'PASO 1&gt;COPIAR MIS COMPROBANTES'!C325)&amp;"-"&amp;CONCATENATE(REPT(0,8-LEN('PASO 1&gt;COPIAR MIS COMPROBANTES'!D325)),'PASO 1&gt;COPIAR MIS COMPROBANTES'!D325),"")</f>
        <v>0000-00000000</v>
      </c>
      <c r="F325" s="7">
        <f>IFERROR('PASO 1&gt;COPIAR MIS COMPROBANTES'!A325,"")</f>
        <v>0</v>
      </c>
      <c r="G325" s="7">
        <f t="shared" si="5"/>
        <v>0</v>
      </c>
      <c r="H325" s="6" t="str">
        <f>IF(D325&lt;&gt;0,Tablas!$H$1,"")</f>
        <v/>
      </c>
      <c r="I325" s="8">
        <f>IFERROR(+'PASO 1&gt;COPIAR MIS COMPROBANTES'!P325*'PASO 1&gt;COPIAR MIS COMPROBANTES'!J325,"")</f>
        <v>0</v>
      </c>
      <c r="J325" s="8">
        <f>IFERROR(_xlfn.IFS('PASO 1&gt;COPIAR MIS COMPROBANTES'!O325=0,0,'PASO 1&gt;COPIAR MIS COMPROBANTES'!R325&gt;1.15,0,'PASO 1&gt;COPIAR MIS COMPROBANTES'!R325&lt;1.14,'PASO 1&gt;COPIAR MIS COMPROBANTES'!O325)*'PASO 1&gt;COPIAR MIS COMPROBANTES'!J325,"")</f>
        <v>0</v>
      </c>
      <c r="K325" s="8">
        <f>IFERROR(_xlfn.IFS('PASO 1&gt;COPIAR MIS COMPROBANTES'!O325=0,0,'PASO 1&gt;COPIAR MIS COMPROBANTES'!R325&lt;1.15,0,'PASO 1&gt;COPIAR MIS COMPROBANTES'!R325&gt;1.25,0,'PASO 1&gt;COPIAR MIS COMPROBANTES'!R325&gt;1.16,'PASO 1&gt;COPIAR MIS COMPROBANTES'!O325)*'PASO 1&gt;COPIAR MIS COMPROBANTES'!J325,"")</f>
        <v>0</v>
      </c>
      <c r="L325" s="8">
        <f>IFERROR(_xlfn.IFS('PASO 1&gt;COPIAR MIS COMPROBANTES'!O325=0,0,'PASO 1&gt;COPIAR MIS COMPROBANTES'!R325&lt;1.23,0,'PASO 1&gt;COPIAR MIS COMPROBANTES'!R325&gt;1.25,'PASO 1&gt;COPIAR MIS COMPROBANTES'!O325)*'PASO 1&gt;COPIAR MIS COMPROBANTES'!J325,"")</f>
        <v>0</v>
      </c>
      <c r="M325" s="8">
        <f>IFERROR(IF((J325+K325+L325)=0,0,(+'PASO 1&gt;COPIAR MIS COMPROBANTES'!L325*'PASO 1&gt;COPIAR MIS COMPROBANTES'!J325)),"")</f>
        <v>0</v>
      </c>
      <c r="N325" s="8">
        <f>IFERROR(IF((J325+K325+L325+M325)=0,I325,(IF(B325="C",I325,(+'PASO 1&gt;COPIAR MIS COMPROBANTES'!N325*'PASO 1&gt;COPIAR MIS COMPROBANTES'!J325)))),"")</f>
        <v>0</v>
      </c>
      <c r="O325" s="8">
        <f>IFERROR(+'PASO 1&gt;COPIAR MIS COMPROBANTES'!S325*'PASO 1&gt;COPIAR MIS COMPROBANTES'!J325,"")</f>
        <v>0</v>
      </c>
      <c r="P325" s="8">
        <f>IFERROR(+'PASO 1&gt;COPIAR MIS COMPROBANTES'!M325*'PASO 1&gt;COPIAR MIS COMPROBANTES'!J325,"")</f>
        <v>0</v>
      </c>
      <c r="Q325" s="20" t="str">
        <f>IF(D325&lt;&gt;0,Tablas!$H$3,"")</f>
        <v/>
      </c>
      <c r="R325" s="21"/>
    </row>
    <row r="326" spans="1:18">
      <c r="A326" s="5" t="str">
        <f>IFERROR(VLOOKUP('PASO 1&gt;COPIAR MIS COMPROBANTES'!B326,Tablas!$C:$D,2,FALSE),"")</f>
        <v/>
      </c>
      <c r="B326" s="5" t="str">
        <f>IFERROR(VLOOKUP('PASO 1&gt;COPIAR MIS COMPROBANTES'!B326,Tablas!$C:$E,3,FALSE),"")</f>
        <v/>
      </c>
      <c r="C326" s="6">
        <f>IFERROR('PASO 1&gt;COPIAR MIS COMPROBANTES'!I326,"")</f>
        <v>0</v>
      </c>
      <c r="D326" s="15">
        <f>IFERROR('PASO 1&gt;COPIAR MIS COMPROBANTES'!H326,"")</f>
        <v>0</v>
      </c>
      <c r="E326" t="str">
        <f>IFERROR(CONCATENATE(REPT(0,4-LEN('PASO 1&gt;COPIAR MIS COMPROBANTES'!C326)),'PASO 1&gt;COPIAR MIS COMPROBANTES'!C326)&amp;"-"&amp;CONCATENATE(REPT(0,8-LEN('PASO 1&gt;COPIAR MIS COMPROBANTES'!D326)),'PASO 1&gt;COPIAR MIS COMPROBANTES'!D326),"")</f>
        <v>0000-00000000</v>
      </c>
      <c r="F326" s="7">
        <f>IFERROR('PASO 1&gt;COPIAR MIS COMPROBANTES'!A326,"")</f>
        <v>0</v>
      </c>
      <c r="G326" s="7">
        <f t="shared" si="5"/>
        <v>0</v>
      </c>
      <c r="H326" s="6" t="str">
        <f>IF(D326&lt;&gt;0,Tablas!$H$1,"")</f>
        <v/>
      </c>
      <c r="I326" s="8">
        <f>IFERROR(+'PASO 1&gt;COPIAR MIS COMPROBANTES'!P326*'PASO 1&gt;COPIAR MIS COMPROBANTES'!J326,"")</f>
        <v>0</v>
      </c>
      <c r="J326" s="8">
        <f>IFERROR(_xlfn.IFS('PASO 1&gt;COPIAR MIS COMPROBANTES'!O326=0,0,'PASO 1&gt;COPIAR MIS COMPROBANTES'!R326&gt;1.15,0,'PASO 1&gt;COPIAR MIS COMPROBANTES'!R326&lt;1.14,'PASO 1&gt;COPIAR MIS COMPROBANTES'!O326)*'PASO 1&gt;COPIAR MIS COMPROBANTES'!J326,"")</f>
        <v>0</v>
      </c>
      <c r="K326" s="8">
        <f>IFERROR(_xlfn.IFS('PASO 1&gt;COPIAR MIS COMPROBANTES'!O326=0,0,'PASO 1&gt;COPIAR MIS COMPROBANTES'!R326&lt;1.15,0,'PASO 1&gt;COPIAR MIS COMPROBANTES'!R326&gt;1.25,0,'PASO 1&gt;COPIAR MIS COMPROBANTES'!R326&gt;1.16,'PASO 1&gt;COPIAR MIS COMPROBANTES'!O326)*'PASO 1&gt;COPIAR MIS COMPROBANTES'!J326,"")</f>
        <v>0</v>
      </c>
      <c r="L326" s="8">
        <f>IFERROR(_xlfn.IFS('PASO 1&gt;COPIAR MIS COMPROBANTES'!O326=0,0,'PASO 1&gt;COPIAR MIS COMPROBANTES'!R326&lt;1.23,0,'PASO 1&gt;COPIAR MIS COMPROBANTES'!R326&gt;1.25,'PASO 1&gt;COPIAR MIS COMPROBANTES'!O326)*'PASO 1&gt;COPIAR MIS COMPROBANTES'!J326,"")</f>
        <v>0</v>
      </c>
      <c r="M326" s="8">
        <f>IFERROR(IF((J326+K326+L326)=0,0,(+'PASO 1&gt;COPIAR MIS COMPROBANTES'!L326*'PASO 1&gt;COPIAR MIS COMPROBANTES'!J326)),"")</f>
        <v>0</v>
      </c>
      <c r="N326" s="8">
        <f>IFERROR(IF((J326+K326+L326+M326)=0,I326,(IF(B326="C",I326,(+'PASO 1&gt;COPIAR MIS COMPROBANTES'!N326*'PASO 1&gt;COPIAR MIS COMPROBANTES'!J326)))),"")</f>
        <v>0</v>
      </c>
      <c r="O326" s="8">
        <f>IFERROR(+'PASO 1&gt;COPIAR MIS COMPROBANTES'!S326*'PASO 1&gt;COPIAR MIS COMPROBANTES'!J326,"")</f>
        <v>0</v>
      </c>
      <c r="P326" s="8">
        <f>IFERROR(+'PASO 1&gt;COPIAR MIS COMPROBANTES'!M326*'PASO 1&gt;COPIAR MIS COMPROBANTES'!J326,"")</f>
        <v>0</v>
      </c>
      <c r="Q326" s="20" t="str">
        <f>IF(D326&lt;&gt;0,Tablas!$H$3,"")</f>
        <v/>
      </c>
      <c r="R326" s="21"/>
    </row>
    <row r="327" spans="1:18">
      <c r="A327" s="5" t="str">
        <f>IFERROR(VLOOKUP('PASO 1&gt;COPIAR MIS COMPROBANTES'!B327,Tablas!$C:$D,2,FALSE),"")</f>
        <v/>
      </c>
      <c r="B327" s="5" t="str">
        <f>IFERROR(VLOOKUP('PASO 1&gt;COPIAR MIS COMPROBANTES'!B327,Tablas!$C:$E,3,FALSE),"")</f>
        <v/>
      </c>
      <c r="C327" s="6">
        <f>IFERROR('PASO 1&gt;COPIAR MIS COMPROBANTES'!I327,"")</f>
        <v>0</v>
      </c>
      <c r="D327" s="15">
        <f>IFERROR('PASO 1&gt;COPIAR MIS COMPROBANTES'!H327,"")</f>
        <v>0</v>
      </c>
      <c r="E327" t="str">
        <f>IFERROR(CONCATENATE(REPT(0,4-LEN('PASO 1&gt;COPIAR MIS COMPROBANTES'!C327)),'PASO 1&gt;COPIAR MIS COMPROBANTES'!C327)&amp;"-"&amp;CONCATENATE(REPT(0,8-LEN('PASO 1&gt;COPIAR MIS COMPROBANTES'!D327)),'PASO 1&gt;COPIAR MIS COMPROBANTES'!D327),"")</f>
        <v>0000-00000000</v>
      </c>
      <c r="F327" s="7">
        <f>IFERROR('PASO 1&gt;COPIAR MIS COMPROBANTES'!A327,"")</f>
        <v>0</v>
      </c>
      <c r="G327" s="7">
        <f t="shared" si="5"/>
        <v>0</v>
      </c>
      <c r="H327" s="6" t="str">
        <f>IF(D327&lt;&gt;0,Tablas!$H$1,"")</f>
        <v/>
      </c>
      <c r="I327" s="8">
        <f>IFERROR(+'PASO 1&gt;COPIAR MIS COMPROBANTES'!P327*'PASO 1&gt;COPIAR MIS COMPROBANTES'!J327,"")</f>
        <v>0</v>
      </c>
      <c r="J327" s="8">
        <f>IFERROR(_xlfn.IFS('PASO 1&gt;COPIAR MIS COMPROBANTES'!O327=0,0,'PASO 1&gt;COPIAR MIS COMPROBANTES'!R327&gt;1.15,0,'PASO 1&gt;COPIAR MIS COMPROBANTES'!R327&lt;1.14,'PASO 1&gt;COPIAR MIS COMPROBANTES'!O327)*'PASO 1&gt;COPIAR MIS COMPROBANTES'!J327,"")</f>
        <v>0</v>
      </c>
      <c r="K327" s="8">
        <f>IFERROR(_xlfn.IFS('PASO 1&gt;COPIAR MIS COMPROBANTES'!O327=0,0,'PASO 1&gt;COPIAR MIS COMPROBANTES'!R327&lt;1.15,0,'PASO 1&gt;COPIAR MIS COMPROBANTES'!R327&gt;1.25,0,'PASO 1&gt;COPIAR MIS COMPROBANTES'!R327&gt;1.16,'PASO 1&gt;COPIAR MIS COMPROBANTES'!O327)*'PASO 1&gt;COPIAR MIS COMPROBANTES'!J327,"")</f>
        <v>0</v>
      </c>
      <c r="L327" s="8">
        <f>IFERROR(_xlfn.IFS('PASO 1&gt;COPIAR MIS COMPROBANTES'!O327=0,0,'PASO 1&gt;COPIAR MIS COMPROBANTES'!R327&lt;1.23,0,'PASO 1&gt;COPIAR MIS COMPROBANTES'!R327&gt;1.25,'PASO 1&gt;COPIAR MIS COMPROBANTES'!O327)*'PASO 1&gt;COPIAR MIS COMPROBANTES'!J327,"")</f>
        <v>0</v>
      </c>
      <c r="M327" s="8">
        <f>IFERROR(IF((J327+K327+L327)=0,0,(+'PASO 1&gt;COPIAR MIS COMPROBANTES'!L327*'PASO 1&gt;COPIAR MIS COMPROBANTES'!J327)),"")</f>
        <v>0</v>
      </c>
      <c r="N327" s="8">
        <f>IFERROR(IF((J327+K327+L327+M327)=0,I327,(IF(B327="C",I327,(+'PASO 1&gt;COPIAR MIS COMPROBANTES'!N327*'PASO 1&gt;COPIAR MIS COMPROBANTES'!J327)))),"")</f>
        <v>0</v>
      </c>
      <c r="O327" s="8">
        <f>IFERROR(+'PASO 1&gt;COPIAR MIS COMPROBANTES'!S327*'PASO 1&gt;COPIAR MIS COMPROBANTES'!J327,"")</f>
        <v>0</v>
      </c>
      <c r="P327" s="8">
        <f>IFERROR(+'PASO 1&gt;COPIAR MIS COMPROBANTES'!M327*'PASO 1&gt;COPIAR MIS COMPROBANTES'!J327,"")</f>
        <v>0</v>
      </c>
      <c r="Q327" s="20" t="str">
        <f>IF(D327&lt;&gt;0,Tablas!$H$3,"")</f>
        <v/>
      </c>
      <c r="R327" s="21"/>
    </row>
    <row r="328" spans="1:18">
      <c r="A328" s="5" t="str">
        <f>IFERROR(VLOOKUP('PASO 1&gt;COPIAR MIS COMPROBANTES'!B328,Tablas!$C:$D,2,FALSE),"")</f>
        <v/>
      </c>
      <c r="B328" s="5" t="str">
        <f>IFERROR(VLOOKUP('PASO 1&gt;COPIAR MIS COMPROBANTES'!B328,Tablas!$C:$E,3,FALSE),"")</f>
        <v/>
      </c>
      <c r="C328" s="6">
        <f>IFERROR('PASO 1&gt;COPIAR MIS COMPROBANTES'!I328,"")</f>
        <v>0</v>
      </c>
      <c r="D328" s="15">
        <f>IFERROR('PASO 1&gt;COPIAR MIS COMPROBANTES'!H328,"")</f>
        <v>0</v>
      </c>
      <c r="E328" t="str">
        <f>IFERROR(CONCATENATE(REPT(0,4-LEN('PASO 1&gt;COPIAR MIS COMPROBANTES'!C328)),'PASO 1&gt;COPIAR MIS COMPROBANTES'!C328)&amp;"-"&amp;CONCATENATE(REPT(0,8-LEN('PASO 1&gt;COPIAR MIS COMPROBANTES'!D328)),'PASO 1&gt;COPIAR MIS COMPROBANTES'!D328),"")</f>
        <v>0000-00000000</v>
      </c>
      <c r="F328" s="7">
        <f>IFERROR('PASO 1&gt;COPIAR MIS COMPROBANTES'!A328,"")</f>
        <v>0</v>
      </c>
      <c r="G328" s="7">
        <f t="shared" si="5"/>
        <v>0</v>
      </c>
      <c r="H328" s="6" t="str">
        <f>IF(D328&lt;&gt;0,Tablas!$H$1,"")</f>
        <v/>
      </c>
      <c r="I328" s="8">
        <f>IFERROR(+'PASO 1&gt;COPIAR MIS COMPROBANTES'!P328*'PASO 1&gt;COPIAR MIS COMPROBANTES'!J328,"")</f>
        <v>0</v>
      </c>
      <c r="J328" s="8">
        <f>IFERROR(_xlfn.IFS('PASO 1&gt;COPIAR MIS COMPROBANTES'!O328=0,0,'PASO 1&gt;COPIAR MIS COMPROBANTES'!R328&gt;1.15,0,'PASO 1&gt;COPIAR MIS COMPROBANTES'!R328&lt;1.14,'PASO 1&gt;COPIAR MIS COMPROBANTES'!O328)*'PASO 1&gt;COPIAR MIS COMPROBANTES'!J328,"")</f>
        <v>0</v>
      </c>
      <c r="K328" s="8">
        <f>IFERROR(_xlfn.IFS('PASO 1&gt;COPIAR MIS COMPROBANTES'!O328=0,0,'PASO 1&gt;COPIAR MIS COMPROBANTES'!R328&lt;1.15,0,'PASO 1&gt;COPIAR MIS COMPROBANTES'!R328&gt;1.25,0,'PASO 1&gt;COPIAR MIS COMPROBANTES'!R328&gt;1.16,'PASO 1&gt;COPIAR MIS COMPROBANTES'!O328)*'PASO 1&gt;COPIAR MIS COMPROBANTES'!J328,"")</f>
        <v>0</v>
      </c>
      <c r="L328" s="8">
        <f>IFERROR(_xlfn.IFS('PASO 1&gt;COPIAR MIS COMPROBANTES'!O328=0,0,'PASO 1&gt;COPIAR MIS COMPROBANTES'!R328&lt;1.23,0,'PASO 1&gt;COPIAR MIS COMPROBANTES'!R328&gt;1.25,'PASO 1&gt;COPIAR MIS COMPROBANTES'!O328)*'PASO 1&gt;COPIAR MIS COMPROBANTES'!J328,"")</f>
        <v>0</v>
      </c>
      <c r="M328" s="8">
        <f>IFERROR(IF((J328+K328+L328)=0,0,(+'PASO 1&gt;COPIAR MIS COMPROBANTES'!L328*'PASO 1&gt;COPIAR MIS COMPROBANTES'!J328)),"")</f>
        <v>0</v>
      </c>
      <c r="N328" s="8">
        <f>IFERROR(IF((J328+K328+L328+M328)=0,I328,(IF(B328="C",I328,(+'PASO 1&gt;COPIAR MIS COMPROBANTES'!N328*'PASO 1&gt;COPIAR MIS COMPROBANTES'!J328)))),"")</f>
        <v>0</v>
      </c>
      <c r="O328" s="8">
        <f>IFERROR(+'PASO 1&gt;COPIAR MIS COMPROBANTES'!S328*'PASO 1&gt;COPIAR MIS COMPROBANTES'!J328,"")</f>
        <v>0</v>
      </c>
      <c r="P328" s="8">
        <f>IFERROR(+'PASO 1&gt;COPIAR MIS COMPROBANTES'!M328*'PASO 1&gt;COPIAR MIS COMPROBANTES'!J328,"")</f>
        <v>0</v>
      </c>
      <c r="Q328" s="20" t="str">
        <f>IF(D328&lt;&gt;0,Tablas!$H$3,"")</f>
        <v/>
      </c>
      <c r="R328" s="21"/>
    </row>
    <row r="329" spans="1:18">
      <c r="A329" s="5" t="str">
        <f>IFERROR(VLOOKUP('PASO 1&gt;COPIAR MIS COMPROBANTES'!B329,Tablas!$C:$D,2,FALSE),"")</f>
        <v/>
      </c>
      <c r="B329" s="5" t="str">
        <f>IFERROR(VLOOKUP('PASO 1&gt;COPIAR MIS COMPROBANTES'!B329,Tablas!$C:$E,3,FALSE),"")</f>
        <v/>
      </c>
      <c r="C329" s="6">
        <f>IFERROR('PASO 1&gt;COPIAR MIS COMPROBANTES'!I329,"")</f>
        <v>0</v>
      </c>
      <c r="D329" s="15">
        <f>IFERROR('PASO 1&gt;COPIAR MIS COMPROBANTES'!H329,"")</f>
        <v>0</v>
      </c>
      <c r="E329" t="str">
        <f>IFERROR(CONCATENATE(REPT(0,4-LEN('PASO 1&gt;COPIAR MIS COMPROBANTES'!C329)),'PASO 1&gt;COPIAR MIS COMPROBANTES'!C329)&amp;"-"&amp;CONCATENATE(REPT(0,8-LEN('PASO 1&gt;COPIAR MIS COMPROBANTES'!D329)),'PASO 1&gt;COPIAR MIS COMPROBANTES'!D329),"")</f>
        <v>0000-00000000</v>
      </c>
      <c r="F329" s="7">
        <f>IFERROR('PASO 1&gt;COPIAR MIS COMPROBANTES'!A329,"")</f>
        <v>0</v>
      </c>
      <c r="G329" s="7">
        <f t="shared" si="5"/>
        <v>0</v>
      </c>
      <c r="H329" s="6" t="str">
        <f>IF(D329&lt;&gt;0,Tablas!$H$1,"")</f>
        <v/>
      </c>
      <c r="I329" s="8">
        <f>IFERROR(+'PASO 1&gt;COPIAR MIS COMPROBANTES'!P329*'PASO 1&gt;COPIAR MIS COMPROBANTES'!J329,"")</f>
        <v>0</v>
      </c>
      <c r="J329" s="8">
        <f>IFERROR(_xlfn.IFS('PASO 1&gt;COPIAR MIS COMPROBANTES'!O329=0,0,'PASO 1&gt;COPIAR MIS COMPROBANTES'!R329&gt;1.15,0,'PASO 1&gt;COPIAR MIS COMPROBANTES'!R329&lt;1.14,'PASO 1&gt;COPIAR MIS COMPROBANTES'!O329)*'PASO 1&gt;COPIAR MIS COMPROBANTES'!J329,"")</f>
        <v>0</v>
      </c>
      <c r="K329" s="8">
        <f>IFERROR(_xlfn.IFS('PASO 1&gt;COPIAR MIS COMPROBANTES'!O329=0,0,'PASO 1&gt;COPIAR MIS COMPROBANTES'!R329&lt;1.15,0,'PASO 1&gt;COPIAR MIS COMPROBANTES'!R329&gt;1.25,0,'PASO 1&gt;COPIAR MIS COMPROBANTES'!R329&gt;1.16,'PASO 1&gt;COPIAR MIS COMPROBANTES'!O329)*'PASO 1&gt;COPIAR MIS COMPROBANTES'!J329,"")</f>
        <v>0</v>
      </c>
      <c r="L329" s="8">
        <f>IFERROR(_xlfn.IFS('PASO 1&gt;COPIAR MIS COMPROBANTES'!O329=0,0,'PASO 1&gt;COPIAR MIS COMPROBANTES'!R329&lt;1.23,0,'PASO 1&gt;COPIAR MIS COMPROBANTES'!R329&gt;1.25,'PASO 1&gt;COPIAR MIS COMPROBANTES'!O329)*'PASO 1&gt;COPIAR MIS COMPROBANTES'!J329,"")</f>
        <v>0</v>
      </c>
      <c r="M329" s="8">
        <f>IFERROR(IF((J329+K329+L329)=0,0,(+'PASO 1&gt;COPIAR MIS COMPROBANTES'!L329*'PASO 1&gt;COPIAR MIS COMPROBANTES'!J329)),"")</f>
        <v>0</v>
      </c>
      <c r="N329" s="8">
        <f>IFERROR(IF((J329+K329+L329+M329)=0,I329,(IF(B329="C",I329,(+'PASO 1&gt;COPIAR MIS COMPROBANTES'!N329*'PASO 1&gt;COPIAR MIS COMPROBANTES'!J329)))),"")</f>
        <v>0</v>
      </c>
      <c r="O329" s="8">
        <f>IFERROR(+'PASO 1&gt;COPIAR MIS COMPROBANTES'!S329*'PASO 1&gt;COPIAR MIS COMPROBANTES'!J329,"")</f>
        <v>0</v>
      </c>
      <c r="P329" s="8">
        <f>IFERROR(+'PASO 1&gt;COPIAR MIS COMPROBANTES'!M329*'PASO 1&gt;COPIAR MIS COMPROBANTES'!J329,"")</f>
        <v>0</v>
      </c>
      <c r="Q329" s="20" t="str">
        <f>IF(D329&lt;&gt;0,Tablas!$H$3,"")</f>
        <v/>
      </c>
      <c r="R329" s="21"/>
    </row>
    <row r="330" spans="1:18">
      <c r="A330" s="5" t="str">
        <f>IFERROR(VLOOKUP('PASO 1&gt;COPIAR MIS COMPROBANTES'!B330,Tablas!$C:$D,2,FALSE),"")</f>
        <v/>
      </c>
      <c r="B330" s="5" t="str">
        <f>IFERROR(VLOOKUP('PASO 1&gt;COPIAR MIS COMPROBANTES'!B330,Tablas!$C:$E,3,FALSE),"")</f>
        <v/>
      </c>
      <c r="C330" s="6">
        <f>IFERROR('PASO 1&gt;COPIAR MIS COMPROBANTES'!I330,"")</f>
        <v>0</v>
      </c>
      <c r="D330" s="15">
        <f>IFERROR('PASO 1&gt;COPIAR MIS COMPROBANTES'!H330,"")</f>
        <v>0</v>
      </c>
      <c r="E330" t="str">
        <f>IFERROR(CONCATENATE(REPT(0,4-LEN('PASO 1&gt;COPIAR MIS COMPROBANTES'!C330)),'PASO 1&gt;COPIAR MIS COMPROBANTES'!C330)&amp;"-"&amp;CONCATENATE(REPT(0,8-LEN('PASO 1&gt;COPIAR MIS COMPROBANTES'!D330)),'PASO 1&gt;COPIAR MIS COMPROBANTES'!D330),"")</f>
        <v>0000-00000000</v>
      </c>
      <c r="F330" s="7">
        <f>IFERROR('PASO 1&gt;COPIAR MIS COMPROBANTES'!A330,"")</f>
        <v>0</v>
      </c>
      <c r="G330" s="7">
        <f t="shared" si="5"/>
        <v>0</v>
      </c>
      <c r="H330" s="6" t="str">
        <f>IF(D330&lt;&gt;0,Tablas!$H$1,"")</f>
        <v/>
      </c>
      <c r="I330" s="8">
        <f>IFERROR(+'PASO 1&gt;COPIAR MIS COMPROBANTES'!P330*'PASO 1&gt;COPIAR MIS COMPROBANTES'!J330,"")</f>
        <v>0</v>
      </c>
      <c r="J330" s="8">
        <f>IFERROR(_xlfn.IFS('PASO 1&gt;COPIAR MIS COMPROBANTES'!O330=0,0,'PASO 1&gt;COPIAR MIS COMPROBANTES'!R330&gt;1.15,0,'PASO 1&gt;COPIAR MIS COMPROBANTES'!R330&lt;1.14,'PASO 1&gt;COPIAR MIS COMPROBANTES'!O330)*'PASO 1&gt;COPIAR MIS COMPROBANTES'!J330,"")</f>
        <v>0</v>
      </c>
      <c r="K330" s="8">
        <f>IFERROR(_xlfn.IFS('PASO 1&gt;COPIAR MIS COMPROBANTES'!O330=0,0,'PASO 1&gt;COPIAR MIS COMPROBANTES'!R330&lt;1.15,0,'PASO 1&gt;COPIAR MIS COMPROBANTES'!R330&gt;1.25,0,'PASO 1&gt;COPIAR MIS COMPROBANTES'!R330&gt;1.16,'PASO 1&gt;COPIAR MIS COMPROBANTES'!O330)*'PASO 1&gt;COPIAR MIS COMPROBANTES'!J330,"")</f>
        <v>0</v>
      </c>
      <c r="L330" s="8">
        <f>IFERROR(_xlfn.IFS('PASO 1&gt;COPIAR MIS COMPROBANTES'!O330=0,0,'PASO 1&gt;COPIAR MIS COMPROBANTES'!R330&lt;1.23,0,'PASO 1&gt;COPIAR MIS COMPROBANTES'!R330&gt;1.25,'PASO 1&gt;COPIAR MIS COMPROBANTES'!O330)*'PASO 1&gt;COPIAR MIS COMPROBANTES'!J330,"")</f>
        <v>0</v>
      </c>
      <c r="M330" s="8">
        <f>IFERROR(IF((J330+K330+L330)=0,0,(+'PASO 1&gt;COPIAR MIS COMPROBANTES'!L330*'PASO 1&gt;COPIAR MIS COMPROBANTES'!J330)),"")</f>
        <v>0</v>
      </c>
      <c r="N330" s="8">
        <f>IFERROR(IF((J330+K330+L330+M330)=0,I330,(IF(B330="C",I330,(+'PASO 1&gt;COPIAR MIS COMPROBANTES'!N330*'PASO 1&gt;COPIAR MIS COMPROBANTES'!J330)))),"")</f>
        <v>0</v>
      </c>
      <c r="O330" s="8">
        <f>IFERROR(+'PASO 1&gt;COPIAR MIS COMPROBANTES'!S330*'PASO 1&gt;COPIAR MIS COMPROBANTES'!J330,"")</f>
        <v>0</v>
      </c>
      <c r="P330" s="8">
        <f>IFERROR(+'PASO 1&gt;COPIAR MIS COMPROBANTES'!M330*'PASO 1&gt;COPIAR MIS COMPROBANTES'!J330,"")</f>
        <v>0</v>
      </c>
      <c r="Q330" s="20" t="str">
        <f>IF(D330&lt;&gt;0,Tablas!$H$3,"")</f>
        <v/>
      </c>
      <c r="R330" s="21"/>
    </row>
    <row r="331" spans="1:18">
      <c r="A331" s="5" t="str">
        <f>IFERROR(VLOOKUP('PASO 1&gt;COPIAR MIS COMPROBANTES'!B331,Tablas!$C:$D,2,FALSE),"")</f>
        <v/>
      </c>
      <c r="B331" s="5" t="str">
        <f>IFERROR(VLOOKUP('PASO 1&gt;COPIAR MIS COMPROBANTES'!B331,Tablas!$C:$E,3,FALSE),"")</f>
        <v/>
      </c>
      <c r="C331" s="6">
        <f>IFERROR('PASO 1&gt;COPIAR MIS COMPROBANTES'!I331,"")</f>
        <v>0</v>
      </c>
      <c r="D331" s="15">
        <f>IFERROR('PASO 1&gt;COPIAR MIS COMPROBANTES'!H331,"")</f>
        <v>0</v>
      </c>
      <c r="E331" t="str">
        <f>IFERROR(CONCATENATE(REPT(0,4-LEN('PASO 1&gt;COPIAR MIS COMPROBANTES'!C331)),'PASO 1&gt;COPIAR MIS COMPROBANTES'!C331)&amp;"-"&amp;CONCATENATE(REPT(0,8-LEN('PASO 1&gt;COPIAR MIS COMPROBANTES'!D331)),'PASO 1&gt;COPIAR MIS COMPROBANTES'!D331),"")</f>
        <v>0000-00000000</v>
      </c>
      <c r="F331" s="7">
        <f>IFERROR('PASO 1&gt;COPIAR MIS COMPROBANTES'!A331,"")</f>
        <v>0</v>
      </c>
      <c r="G331" s="7">
        <f t="shared" si="5"/>
        <v>0</v>
      </c>
      <c r="H331" s="6" t="str">
        <f>IF(D331&lt;&gt;0,Tablas!$H$1,"")</f>
        <v/>
      </c>
      <c r="I331" s="8">
        <f>IFERROR(+'PASO 1&gt;COPIAR MIS COMPROBANTES'!P331*'PASO 1&gt;COPIAR MIS COMPROBANTES'!J331,"")</f>
        <v>0</v>
      </c>
      <c r="J331" s="8">
        <f>IFERROR(_xlfn.IFS('PASO 1&gt;COPIAR MIS COMPROBANTES'!O331=0,0,'PASO 1&gt;COPIAR MIS COMPROBANTES'!R331&gt;1.15,0,'PASO 1&gt;COPIAR MIS COMPROBANTES'!R331&lt;1.14,'PASO 1&gt;COPIAR MIS COMPROBANTES'!O331)*'PASO 1&gt;COPIAR MIS COMPROBANTES'!J331,"")</f>
        <v>0</v>
      </c>
      <c r="K331" s="8">
        <f>IFERROR(_xlfn.IFS('PASO 1&gt;COPIAR MIS COMPROBANTES'!O331=0,0,'PASO 1&gt;COPIAR MIS COMPROBANTES'!R331&lt;1.15,0,'PASO 1&gt;COPIAR MIS COMPROBANTES'!R331&gt;1.25,0,'PASO 1&gt;COPIAR MIS COMPROBANTES'!R331&gt;1.16,'PASO 1&gt;COPIAR MIS COMPROBANTES'!O331)*'PASO 1&gt;COPIAR MIS COMPROBANTES'!J331,"")</f>
        <v>0</v>
      </c>
      <c r="L331" s="8">
        <f>IFERROR(_xlfn.IFS('PASO 1&gt;COPIAR MIS COMPROBANTES'!O331=0,0,'PASO 1&gt;COPIAR MIS COMPROBANTES'!R331&lt;1.23,0,'PASO 1&gt;COPIAR MIS COMPROBANTES'!R331&gt;1.25,'PASO 1&gt;COPIAR MIS COMPROBANTES'!O331)*'PASO 1&gt;COPIAR MIS COMPROBANTES'!J331,"")</f>
        <v>0</v>
      </c>
      <c r="M331" s="8">
        <f>IFERROR(IF((J331+K331+L331)=0,0,(+'PASO 1&gt;COPIAR MIS COMPROBANTES'!L331*'PASO 1&gt;COPIAR MIS COMPROBANTES'!J331)),"")</f>
        <v>0</v>
      </c>
      <c r="N331" s="8">
        <f>IFERROR(IF((J331+K331+L331+M331)=0,I331,(IF(B331="C",I331,(+'PASO 1&gt;COPIAR MIS COMPROBANTES'!N331*'PASO 1&gt;COPIAR MIS COMPROBANTES'!J331)))),"")</f>
        <v>0</v>
      </c>
      <c r="O331" s="8">
        <f>IFERROR(+'PASO 1&gt;COPIAR MIS COMPROBANTES'!S331*'PASO 1&gt;COPIAR MIS COMPROBANTES'!J331,"")</f>
        <v>0</v>
      </c>
      <c r="P331" s="8">
        <f>IFERROR(+'PASO 1&gt;COPIAR MIS COMPROBANTES'!M331*'PASO 1&gt;COPIAR MIS COMPROBANTES'!J331,"")</f>
        <v>0</v>
      </c>
      <c r="Q331" s="20" t="str">
        <f>IF(D331&lt;&gt;0,Tablas!$H$3,"")</f>
        <v/>
      </c>
      <c r="R331" s="21"/>
    </row>
    <row r="332" spans="1:18">
      <c r="A332" s="5" t="str">
        <f>IFERROR(VLOOKUP('PASO 1&gt;COPIAR MIS COMPROBANTES'!B332,Tablas!$C:$D,2,FALSE),"")</f>
        <v/>
      </c>
      <c r="B332" s="5" t="str">
        <f>IFERROR(VLOOKUP('PASO 1&gt;COPIAR MIS COMPROBANTES'!B332,Tablas!$C:$E,3,FALSE),"")</f>
        <v/>
      </c>
      <c r="C332" s="6">
        <f>IFERROR('PASO 1&gt;COPIAR MIS COMPROBANTES'!I332,"")</f>
        <v>0</v>
      </c>
      <c r="D332" s="15">
        <f>IFERROR('PASO 1&gt;COPIAR MIS COMPROBANTES'!H332,"")</f>
        <v>0</v>
      </c>
      <c r="E332" t="str">
        <f>IFERROR(CONCATENATE(REPT(0,4-LEN('PASO 1&gt;COPIAR MIS COMPROBANTES'!C332)),'PASO 1&gt;COPIAR MIS COMPROBANTES'!C332)&amp;"-"&amp;CONCATENATE(REPT(0,8-LEN('PASO 1&gt;COPIAR MIS COMPROBANTES'!D332)),'PASO 1&gt;COPIAR MIS COMPROBANTES'!D332),"")</f>
        <v>0000-00000000</v>
      </c>
      <c r="F332" s="7">
        <f>IFERROR('PASO 1&gt;COPIAR MIS COMPROBANTES'!A332,"")</f>
        <v>0</v>
      </c>
      <c r="G332" s="7">
        <f t="shared" si="5"/>
        <v>0</v>
      </c>
      <c r="H332" s="6" t="str">
        <f>IF(D332&lt;&gt;0,Tablas!$H$1,"")</f>
        <v/>
      </c>
      <c r="I332" s="8">
        <f>IFERROR(+'PASO 1&gt;COPIAR MIS COMPROBANTES'!P332*'PASO 1&gt;COPIAR MIS COMPROBANTES'!J332,"")</f>
        <v>0</v>
      </c>
      <c r="J332" s="8">
        <f>IFERROR(_xlfn.IFS('PASO 1&gt;COPIAR MIS COMPROBANTES'!O332=0,0,'PASO 1&gt;COPIAR MIS COMPROBANTES'!R332&gt;1.15,0,'PASO 1&gt;COPIAR MIS COMPROBANTES'!R332&lt;1.14,'PASO 1&gt;COPIAR MIS COMPROBANTES'!O332)*'PASO 1&gt;COPIAR MIS COMPROBANTES'!J332,"")</f>
        <v>0</v>
      </c>
      <c r="K332" s="8">
        <f>IFERROR(_xlfn.IFS('PASO 1&gt;COPIAR MIS COMPROBANTES'!O332=0,0,'PASO 1&gt;COPIAR MIS COMPROBANTES'!R332&lt;1.15,0,'PASO 1&gt;COPIAR MIS COMPROBANTES'!R332&gt;1.25,0,'PASO 1&gt;COPIAR MIS COMPROBANTES'!R332&gt;1.16,'PASO 1&gt;COPIAR MIS COMPROBANTES'!O332)*'PASO 1&gt;COPIAR MIS COMPROBANTES'!J332,"")</f>
        <v>0</v>
      </c>
      <c r="L332" s="8">
        <f>IFERROR(_xlfn.IFS('PASO 1&gt;COPIAR MIS COMPROBANTES'!O332=0,0,'PASO 1&gt;COPIAR MIS COMPROBANTES'!R332&lt;1.23,0,'PASO 1&gt;COPIAR MIS COMPROBANTES'!R332&gt;1.25,'PASO 1&gt;COPIAR MIS COMPROBANTES'!O332)*'PASO 1&gt;COPIAR MIS COMPROBANTES'!J332,"")</f>
        <v>0</v>
      </c>
      <c r="M332" s="8">
        <f>IFERROR(IF((J332+K332+L332)=0,0,(+'PASO 1&gt;COPIAR MIS COMPROBANTES'!L332*'PASO 1&gt;COPIAR MIS COMPROBANTES'!J332)),"")</f>
        <v>0</v>
      </c>
      <c r="N332" s="8">
        <f>IFERROR(IF((J332+K332+L332+M332)=0,I332,(IF(B332="C",I332,(+'PASO 1&gt;COPIAR MIS COMPROBANTES'!N332*'PASO 1&gt;COPIAR MIS COMPROBANTES'!J332)))),"")</f>
        <v>0</v>
      </c>
      <c r="O332" s="8">
        <f>IFERROR(+'PASO 1&gt;COPIAR MIS COMPROBANTES'!S332*'PASO 1&gt;COPIAR MIS COMPROBANTES'!J332,"")</f>
        <v>0</v>
      </c>
      <c r="P332" s="8">
        <f>IFERROR(+'PASO 1&gt;COPIAR MIS COMPROBANTES'!M332*'PASO 1&gt;COPIAR MIS COMPROBANTES'!J332,"")</f>
        <v>0</v>
      </c>
      <c r="Q332" s="20" t="str">
        <f>IF(D332&lt;&gt;0,Tablas!$H$3,"")</f>
        <v/>
      </c>
      <c r="R332" s="21"/>
    </row>
    <row r="333" spans="1:18">
      <c r="A333" s="5" t="str">
        <f>IFERROR(VLOOKUP('PASO 1&gt;COPIAR MIS COMPROBANTES'!B333,Tablas!$C:$D,2,FALSE),"")</f>
        <v/>
      </c>
      <c r="B333" s="5" t="str">
        <f>IFERROR(VLOOKUP('PASO 1&gt;COPIAR MIS COMPROBANTES'!B333,Tablas!$C:$E,3,FALSE),"")</f>
        <v/>
      </c>
      <c r="C333" s="6">
        <f>IFERROR('PASO 1&gt;COPIAR MIS COMPROBANTES'!I333,"")</f>
        <v>0</v>
      </c>
      <c r="D333" s="15">
        <f>IFERROR('PASO 1&gt;COPIAR MIS COMPROBANTES'!H333,"")</f>
        <v>0</v>
      </c>
      <c r="E333" t="str">
        <f>IFERROR(CONCATENATE(REPT(0,4-LEN('PASO 1&gt;COPIAR MIS COMPROBANTES'!C333)),'PASO 1&gt;COPIAR MIS COMPROBANTES'!C333)&amp;"-"&amp;CONCATENATE(REPT(0,8-LEN('PASO 1&gt;COPIAR MIS COMPROBANTES'!D333)),'PASO 1&gt;COPIAR MIS COMPROBANTES'!D333),"")</f>
        <v>0000-00000000</v>
      </c>
      <c r="F333" s="7">
        <f>IFERROR('PASO 1&gt;COPIAR MIS COMPROBANTES'!A333,"")</f>
        <v>0</v>
      </c>
      <c r="G333" s="7">
        <f t="shared" si="5"/>
        <v>0</v>
      </c>
      <c r="H333" s="6" t="str">
        <f>IF(D333&lt;&gt;0,Tablas!$H$1,"")</f>
        <v/>
      </c>
      <c r="I333" s="8">
        <f>IFERROR(+'PASO 1&gt;COPIAR MIS COMPROBANTES'!P333*'PASO 1&gt;COPIAR MIS COMPROBANTES'!J333,"")</f>
        <v>0</v>
      </c>
      <c r="J333" s="8">
        <f>IFERROR(_xlfn.IFS('PASO 1&gt;COPIAR MIS COMPROBANTES'!O333=0,0,'PASO 1&gt;COPIAR MIS COMPROBANTES'!R333&gt;1.15,0,'PASO 1&gt;COPIAR MIS COMPROBANTES'!R333&lt;1.14,'PASO 1&gt;COPIAR MIS COMPROBANTES'!O333)*'PASO 1&gt;COPIAR MIS COMPROBANTES'!J333,"")</f>
        <v>0</v>
      </c>
      <c r="K333" s="8">
        <f>IFERROR(_xlfn.IFS('PASO 1&gt;COPIAR MIS COMPROBANTES'!O333=0,0,'PASO 1&gt;COPIAR MIS COMPROBANTES'!R333&lt;1.15,0,'PASO 1&gt;COPIAR MIS COMPROBANTES'!R333&gt;1.25,0,'PASO 1&gt;COPIAR MIS COMPROBANTES'!R333&gt;1.16,'PASO 1&gt;COPIAR MIS COMPROBANTES'!O333)*'PASO 1&gt;COPIAR MIS COMPROBANTES'!J333,"")</f>
        <v>0</v>
      </c>
      <c r="L333" s="8">
        <f>IFERROR(_xlfn.IFS('PASO 1&gt;COPIAR MIS COMPROBANTES'!O333=0,0,'PASO 1&gt;COPIAR MIS COMPROBANTES'!R333&lt;1.23,0,'PASO 1&gt;COPIAR MIS COMPROBANTES'!R333&gt;1.25,'PASO 1&gt;COPIAR MIS COMPROBANTES'!O333)*'PASO 1&gt;COPIAR MIS COMPROBANTES'!J333,"")</f>
        <v>0</v>
      </c>
      <c r="M333" s="8">
        <f>IFERROR(IF((J333+K333+L333)=0,0,(+'PASO 1&gt;COPIAR MIS COMPROBANTES'!L333*'PASO 1&gt;COPIAR MIS COMPROBANTES'!J333)),"")</f>
        <v>0</v>
      </c>
      <c r="N333" s="8">
        <f>IFERROR(IF((J333+K333+L333+M333)=0,I333,(IF(B333="C",I333,(+'PASO 1&gt;COPIAR MIS COMPROBANTES'!N333*'PASO 1&gt;COPIAR MIS COMPROBANTES'!J333)))),"")</f>
        <v>0</v>
      </c>
      <c r="O333" s="8">
        <f>IFERROR(+'PASO 1&gt;COPIAR MIS COMPROBANTES'!S333*'PASO 1&gt;COPIAR MIS COMPROBANTES'!J333,"")</f>
        <v>0</v>
      </c>
      <c r="P333" s="8">
        <f>IFERROR(+'PASO 1&gt;COPIAR MIS COMPROBANTES'!M333*'PASO 1&gt;COPIAR MIS COMPROBANTES'!J333,"")</f>
        <v>0</v>
      </c>
      <c r="Q333" s="20" t="str">
        <f>IF(D333&lt;&gt;0,Tablas!$H$3,"")</f>
        <v/>
      </c>
      <c r="R333" s="21"/>
    </row>
    <row r="334" spans="1:18">
      <c r="A334" s="5" t="str">
        <f>IFERROR(VLOOKUP('PASO 1&gt;COPIAR MIS COMPROBANTES'!B334,Tablas!$C:$D,2,FALSE),"")</f>
        <v/>
      </c>
      <c r="B334" s="5" t="str">
        <f>IFERROR(VLOOKUP('PASO 1&gt;COPIAR MIS COMPROBANTES'!B334,Tablas!$C:$E,3,FALSE),"")</f>
        <v/>
      </c>
      <c r="C334" s="6">
        <f>IFERROR('PASO 1&gt;COPIAR MIS COMPROBANTES'!I334,"")</f>
        <v>0</v>
      </c>
      <c r="D334" s="15">
        <f>IFERROR('PASO 1&gt;COPIAR MIS COMPROBANTES'!H334,"")</f>
        <v>0</v>
      </c>
      <c r="E334" t="str">
        <f>IFERROR(CONCATENATE(REPT(0,4-LEN('PASO 1&gt;COPIAR MIS COMPROBANTES'!C334)),'PASO 1&gt;COPIAR MIS COMPROBANTES'!C334)&amp;"-"&amp;CONCATENATE(REPT(0,8-LEN('PASO 1&gt;COPIAR MIS COMPROBANTES'!D334)),'PASO 1&gt;COPIAR MIS COMPROBANTES'!D334),"")</f>
        <v>0000-00000000</v>
      </c>
      <c r="F334" s="7">
        <f>IFERROR('PASO 1&gt;COPIAR MIS COMPROBANTES'!A334,"")</f>
        <v>0</v>
      </c>
      <c r="G334" s="7">
        <f t="shared" si="5"/>
        <v>0</v>
      </c>
      <c r="H334" s="6" t="str">
        <f>IF(D334&lt;&gt;0,Tablas!$H$1,"")</f>
        <v/>
      </c>
      <c r="I334" s="8">
        <f>IFERROR(+'PASO 1&gt;COPIAR MIS COMPROBANTES'!P334*'PASO 1&gt;COPIAR MIS COMPROBANTES'!J334,"")</f>
        <v>0</v>
      </c>
      <c r="J334" s="8">
        <f>IFERROR(_xlfn.IFS('PASO 1&gt;COPIAR MIS COMPROBANTES'!O334=0,0,'PASO 1&gt;COPIAR MIS COMPROBANTES'!R334&gt;1.15,0,'PASO 1&gt;COPIAR MIS COMPROBANTES'!R334&lt;1.14,'PASO 1&gt;COPIAR MIS COMPROBANTES'!O334)*'PASO 1&gt;COPIAR MIS COMPROBANTES'!J334,"")</f>
        <v>0</v>
      </c>
      <c r="K334" s="8">
        <f>IFERROR(_xlfn.IFS('PASO 1&gt;COPIAR MIS COMPROBANTES'!O334=0,0,'PASO 1&gt;COPIAR MIS COMPROBANTES'!R334&lt;1.15,0,'PASO 1&gt;COPIAR MIS COMPROBANTES'!R334&gt;1.25,0,'PASO 1&gt;COPIAR MIS COMPROBANTES'!R334&gt;1.16,'PASO 1&gt;COPIAR MIS COMPROBANTES'!O334)*'PASO 1&gt;COPIAR MIS COMPROBANTES'!J334,"")</f>
        <v>0</v>
      </c>
      <c r="L334" s="8">
        <f>IFERROR(_xlfn.IFS('PASO 1&gt;COPIAR MIS COMPROBANTES'!O334=0,0,'PASO 1&gt;COPIAR MIS COMPROBANTES'!R334&lt;1.23,0,'PASO 1&gt;COPIAR MIS COMPROBANTES'!R334&gt;1.25,'PASO 1&gt;COPIAR MIS COMPROBANTES'!O334)*'PASO 1&gt;COPIAR MIS COMPROBANTES'!J334,"")</f>
        <v>0</v>
      </c>
      <c r="M334" s="8">
        <f>IFERROR(IF((J334+K334+L334)=0,0,(+'PASO 1&gt;COPIAR MIS COMPROBANTES'!L334*'PASO 1&gt;COPIAR MIS COMPROBANTES'!J334)),"")</f>
        <v>0</v>
      </c>
      <c r="N334" s="8">
        <f>IFERROR(IF((J334+K334+L334+M334)=0,I334,(IF(B334="C",I334,(+'PASO 1&gt;COPIAR MIS COMPROBANTES'!N334*'PASO 1&gt;COPIAR MIS COMPROBANTES'!J334)))),"")</f>
        <v>0</v>
      </c>
      <c r="O334" s="8">
        <f>IFERROR(+'PASO 1&gt;COPIAR MIS COMPROBANTES'!S334*'PASO 1&gt;COPIAR MIS COMPROBANTES'!J334,"")</f>
        <v>0</v>
      </c>
      <c r="P334" s="8">
        <f>IFERROR(+'PASO 1&gt;COPIAR MIS COMPROBANTES'!M334*'PASO 1&gt;COPIAR MIS COMPROBANTES'!J334,"")</f>
        <v>0</v>
      </c>
      <c r="Q334" s="20" t="str">
        <f>IF(D334&lt;&gt;0,Tablas!$H$3,"")</f>
        <v/>
      </c>
      <c r="R334" s="21"/>
    </row>
    <row r="335" spans="1:18">
      <c r="A335" s="5" t="str">
        <f>IFERROR(VLOOKUP('PASO 1&gt;COPIAR MIS COMPROBANTES'!B335,Tablas!$C:$D,2,FALSE),"")</f>
        <v/>
      </c>
      <c r="B335" s="5" t="str">
        <f>IFERROR(VLOOKUP('PASO 1&gt;COPIAR MIS COMPROBANTES'!B335,Tablas!$C:$E,3,FALSE),"")</f>
        <v/>
      </c>
      <c r="C335" s="6">
        <f>IFERROR('PASO 1&gt;COPIAR MIS COMPROBANTES'!I335,"")</f>
        <v>0</v>
      </c>
      <c r="D335" s="15">
        <f>IFERROR('PASO 1&gt;COPIAR MIS COMPROBANTES'!H335,"")</f>
        <v>0</v>
      </c>
      <c r="E335" t="str">
        <f>IFERROR(CONCATENATE(REPT(0,4-LEN('PASO 1&gt;COPIAR MIS COMPROBANTES'!C335)),'PASO 1&gt;COPIAR MIS COMPROBANTES'!C335)&amp;"-"&amp;CONCATENATE(REPT(0,8-LEN('PASO 1&gt;COPIAR MIS COMPROBANTES'!D335)),'PASO 1&gt;COPIAR MIS COMPROBANTES'!D335),"")</f>
        <v>0000-00000000</v>
      </c>
      <c r="F335" s="7">
        <f>IFERROR('PASO 1&gt;COPIAR MIS COMPROBANTES'!A335,"")</f>
        <v>0</v>
      </c>
      <c r="G335" s="7">
        <f t="shared" si="5"/>
        <v>0</v>
      </c>
      <c r="H335" s="6" t="str">
        <f>IF(D335&lt;&gt;0,Tablas!$H$1,"")</f>
        <v/>
      </c>
      <c r="I335" s="8">
        <f>IFERROR(+'PASO 1&gt;COPIAR MIS COMPROBANTES'!P335*'PASO 1&gt;COPIAR MIS COMPROBANTES'!J335,"")</f>
        <v>0</v>
      </c>
      <c r="J335" s="8">
        <f>IFERROR(_xlfn.IFS('PASO 1&gt;COPIAR MIS COMPROBANTES'!O335=0,0,'PASO 1&gt;COPIAR MIS COMPROBANTES'!R335&gt;1.15,0,'PASO 1&gt;COPIAR MIS COMPROBANTES'!R335&lt;1.14,'PASO 1&gt;COPIAR MIS COMPROBANTES'!O335)*'PASO 1&gt;COPIAR MIS COMPROBANTES'!J335,"")</f>
        <v>0</v>
      </c>
      <c r="K335" s="8">
        <f>IFERROR(_xlfn.IFS('PASO 1&gt;COPIAR MIS COMPROBANTES'!O335=0,0,'PASO 1&gt;COPIAR MIS COMPROBANTES'!R335&lt;1.15,0,'PASO 1&gt;COPIAR MIS COMPROBANTES'!R335&gt;1.25,0,'PASO 1&gt;COPIAR MIS COMPROBANTES'!R335&gt;1.16,'PASO 1&gt;COPIAR MIS COMPROBANTES'!O335)*'PASO 1&gt;COPIAR MIS COMPROBANTES'!J335,"")</f>
        <v>0</v>
      </c>
      <c r="L335" s="8">
        <f>IFERROR(_xlfn.IFS('PASO 1&gt;COPIAR MIS COMPROBANTES'!O335=0,0,'PASO 1&gt;COPIAR MIS COMPROBANTES'!R335&lt;1.23,0,'PASO 1&gt;COPIAR MIS COMPROBANTES'!R335&gt;1.25,'PASO 1&gt;COPIAR MIS COMPROBANTES'!O335)*'PASO 1&gt;COPIAR MIS COMPROBANTES'!J335,"")</f>
        <v>0</v>
      </c>
      <c r="M335" s="8">
        <f>IFERROR(IF((J335+K335+L335)=0,0,(+'PASO 1&gt;COPIAR MIS COMPROBANTES'!L335*'PASO 1&gt;COPIAR MIS COMPROBANTES'!J335)),"")</f>
        <v>0</v>
      </c>
      <c r="N335" s="8">
        <f>IFERROR(IF((J335+K335+L335+M335)=0,I335,(IF(B335="C",I335,(+'PASO 1&gt;COPIAR MIS COMPROBANTES'!N335*'PASO 1&gt;COPIAR MIS COMPROBANTES'!J335)))),"")</f>
        <v>0</v>
      </c>
      <c r="O335" s="8">
        <f>IFERROR(+'PASO 1&gt;COPIAR MIS COMPROBANTES'!S335*'PASO 1&gt;COPIAR MIS COMPROBANTES'!J335,"")</f>
        <v>0</v>
      </c>
      <c r="P335" s="8">
        <f>IFERROR(+'PASO 1&gt;COPIAR MIS COMPROBANTES'!M335*'PASO 1&gt;COPIAR MIS COMPROBANTES'!J335,"")</f>
        <v>0</v>
      </c>
      <c r="Q335" s="20" t="str">
        <f>IF(D335&lt;&gt;0,Tablas!$H$3,"")</f>
        <v/>
      </c>
      <c r="R335" s="21"/>
    </row>
    <row r="336" spans="1:18">
      <c r="A336" s="5" t="str">
        <f>IFERROR(VLOOKUP('PASO 1&gt;COPIAR MIS COMPROBANTES'!B336,Tablas!$C:$D,2,FALSE),"")</f>
        <v/>
      </c>
      <c r="B336" s="5" t="str">
        <f>IFERROR(VLOOKUP('PASO 1&gt;COPIAR MIS COMPROBANTES'!B336,Tablas!$C:$E,3,FALSE),"")</f>
        <v/>
      </c>
      <c r="C336" s="6">
        <f>IFERROR('PASO 1&gt;COPIAR MIS COMPROBANTES'!I336,"")</f>
        <v>0</v>
      </c>
      <c r="D336" s="15">
        <f>IFERROR('PASO 1&gt;COPIAR MIS COMPROBANTES'!H336,"")</f>
        <v>0</v>
      </c>
      <c r="E336" t="str">
        <f>IFERROR(CONCATENATE(REPT(0,4-LEN('PASO 1&gt;COPIAR MIS COMPROBANTES'!C336)),'PASO 1&gt;COPIAR MIS COMPROBANTES'!C336)&amp;"-"&amp;CONCATENATE(REPT(0,8-LEN('PASO 1&gt;COPIAR MIS COMPROBANTES'!D336)),'PASO 1&gt;COPIAR MIS COMPROBANTES'!D336),"")</f>
        <v>0000-00000000</v>
      </c>
      <c r="F336" s="7">
        <f>IFERROR('PASO 1&gt;COPIAR MIS COMPROBANTES'!A336,"")</f>
        <v>0</v>
      </c>
      <c r="G336" s="7">
        <f t="shared" si="5"/>
        <v>0</v>
      </c>
      <c r="H336" s="6" t="str">
        <f>IF(D336&lt;&gt;0,Tablas!$H$1,"")</f>
        <v/>
      </c>
      <c r="I336" s="8">
        <f>IFERROR(+'PASO 1&gt;COPIAR MIS COMPROBANTES'!P336*'PASO 1&gt;COPIAR MIS COMPROBANTES'!J336,"")</f>
        <v>0</v>
      </c>
      <c r="J336" s="8">
        <f>IFERROR(_xlfn.IFS('PASO 1&gt;COPIAR MIS COMPROBANTES'!O336=0,0,'PASO 1&gt;COPIAR MIS COMPROBANTES'!R336&gt;1.15,0,'PASO 1&gt;COPIAR MIS COMPROBANTES'!R336&lt;1.14,'PASO 1&gt;COPIAR MIS COMPROBANTES'!O336)*'PASO 1&gt;COPIAR MIS COMPROBANTES'!J336,"")</f>
        <v>0</v>
      </c>
      <c r="K336" s="8">
        <f>IFERROR(_xlfn.IFS('PASO 1&gt;COPIAR MIS COMPROBANTES'!O336=0,0,'PASO 1&gt;COPIAR MIS COMPROBANTES'!R336&lt;1.15,0,'PASO 1&gt;COPIAR MIS COMPROBANTES'!R336&gt;1.25,0,'PASO 1&gt;COPIAR MIS COMPROBANTES'!R336&gt;1.16,'PASO 1&gt;COPIAR MIS COMPROBANTES'!O336)*'PASO 1&gt;COPIAR MIS COMPROBANTES'!J336,"")</f>
        <v>0</v>
      </c>
      <c r="L336" s="8">
        <f>IFERROR(_xlfn.IFS('PASO 1&gt;COPIAR MIS COMPROBANTES'!O336=0,0,'PASO 1&gt;COPIAR MIS COMPROBANTES'!R336&lt;1.23,0,'PASO 1&gt;COPIAR MIS COMPROBANTES'!R336&gt;1.25,'PASO 1&gt;COPIAR MIS COMPROBANTES'!O336)*'PASO 1&gt;COPIAR MIS COMPROBANTES'!J336,"")</f>
        <v>0</v>
      </c>
      <c r="M336" s="8">
        <f>IFERROR(IF((J336+K336+L336)=0,0,(+'PASO 1&gt;COPIAR MIS COMPROBANTES'!L336*'PASO 1&gt;COPIAR MIS COMPROBANTES'!J336)),"")</f>
        <v>0</v>
      </c>
      <c r="N336" s="8">
        <f>IFERROR(IF((J336+K336+L336+M336)=0,I336,(IF(B336="C",I336,(+'PASO 1&gt;COPIAR MIS COMPROBANTES'!N336*'PASO 1&gt;COPIAR MIS COMPROBANTES'!J336)))),"")</f>
        <v>0</v>
      </c>
      <c r="O336" s="8">
        <f>IFERROR(+'PASO 1&gt;COPIAR MIS COMPROBANTES'!S336*'PASO 1&gt;COPIAR MIS COMPROBANTES'!J336,"")</f>
        <v>0</v>
      </c>
      <c r="P336" s="8">
        <f>IFERROR(+'PASO 1&gt;COPIAR MIS COMPROBANTES'!M336*'PASO 1&gt;COPIAR MIS COMPROBANTES'!J336,"")</f>
        <v>0</v>
      </c>
      <c r="Q336" s="20" t="str">
        <f>IF(D336&lt;&gt;0,Tablas!$H$3,"")</f>
        <v/>
      </c>
      <c r="R336" s="21"/>
    </row>
    <row r="337" spans="1:18">
      <c r="A337" s="5" t="str">
        <f>IFERROR(VLOOKUP('PASO 1&gt;COPIAR MIS COMPROBANTES'!B337,Tablas!$C:$D,2,FALSE),"")</f>
        <v/>
      </c>
      <c r="B337" s="5" t="str">
        <f>IFERROR(VLOOKUP('PASO 1&gt;COPIAR MIS COMPROBANTES'!B337,Tablas!$C:$E,3,FALSE),"")</f>
        <v/>
      </c>
      <c r="C337" s="6">
        <f>IFERROR('PASO 1&gt;COPIAR MIS COMPROBANTES'!I337,"")</f>
        <v>0</v>
      </c>
      <c r="D337" s="15">
        <f>IFERROR('PASO 1&gt;COPIAR MIS COMPROBANTES'!H337,"")</f>
        <v>0</v>
      </c>
      <c r="E337" t="str">
        <f>IFERROR(CONCATENATE(REPT(0,4-LEN('PASO 1&gt;COPIAR MIS COMPROBANTES'!C337)),'PASO 1&gt;COPIAR MIS COMPROBANTES'!C337)&amp;"-"&amp;CONCATENATE(REPT(0,8-LEN('PASO 1&gt;COPIAR MIS COMPROBANTES'!D337)),'PASO 1&gt;COPIAR MIS COMPROBANTES'!D337),"")</f>
        <v>0000-00000000</v>
      </c>
      <c r="F337" s="7">
        <f>IFERROR('PASO 1&gt;COPIAR MIS COMPROBANTES'!A337,"")</f>
        <v>0</v>
      </c>
      <c r="G337" s="7">
        <f t="shared" si="5"/>
        <v>0</v>
      </c>
      <c r="H337" s="6" t="str">
        <f>IF(D337&lt;&gt;0,Tablas!$H$1,"")</f>
        <v/>
      </c>
      <c r="I337" s="8">
        <f>IFERROR(+'PASO 1&gt;COPIAR MIS COMPROBANTES'!P337*'PASO 1&gt;COPIAR MIS COMPROBANTES'!J337,"")</f>
        <v>0</v>
      </c>
      <c r="J337" s="8">
        <f>IFERROR(_xlfn.IFS('PASO 1&gt;COPIAR MIS COMPROBANTES'!O337=0,0,'PASO 1&gt;COPIAR MIS COMPROBANTES'!R337&gt;1.15,0,'PASO 1&gt;COPIAR MIS COMPROBANTES'!R337&lt;1.14,'PASO 1&gt;COPIAR MIS COMPROBANTES'!O337)*'PASO 1&gt;COPIAR MIS COMPROBANTES'!J337,"")</f>
        <v>0</v>
      </c>
      <c r="K337" s="8">
        <f>IFERROR(_xlfn.IFS('PASO 1&gt;COPIAR MIS COMPROBANTES'!O337=0,0,'PASO 1&gt;COPIAR MIS COMPROBANTES'!R337&lt;1.15,0,'PASO 1&gt;COPIAR MIS COMPROBANTES'!R337&gt;1.25,0,'PASO 1&gt;COPIAR MIS COMPROBANTES'!R337&gt;1.16,'PASO 1&gt;COPIAR MIS COMPROBANTES'!O337)*'PASO 1&gt;COPIAR MIS COMPROBANTES'!J337,"")</f>
        <v>0</v>
      </c>
      <c r="L337" s="8">
        <f>IFERROR(_xlfn.IFS('PASO 1&gt;COPIAR MIS COMPROBANTES'!O337=0,0,'PASO 1&gt;COPIAR MIS COMPROBANTES'!R337&lt;1.23,0,'PASO 1&gt;COPIAR MIS COMPROBANTES'!R337&gt;1.25,'PASO 1&gt;COPIAR MIS COMPROBANTES'!O337)*'PASO 1&gt;COPIAR MIS COMPROBANTES'!J337,"")</f>
        <v>0</v>
      </c>
      <c r="M337" s="8">
        <f>IFERROR(IF((J337+K337+L337)=0,0,(+'PASO 1&gt;COPIAR MIS COMPROBANTES'!L337*'PASO 1&gt;COPIAR MIS COMPROBANTES'!J337)),"")</f>
        <v>0</v>
      </c>
      <c r="N337" s="8">
        <f>IFERROR(IF((J337+K337+L337+M337)=0,I337,(IF(B337="C",I337,(+'PASO 1&gt;COPIAR MIS COMPROBANTES'!N337*'PASO 1&gt;COPIAR MIS COMPROBANTES'!J337)))),"")</f>
        <v>0</v>
      </c>
      <c r="O337" s="8">
        <f>IFERROR(+'PASO 1&gt;COPIAR MIS COMPROBANTES'!S337*'PASO 1&gt;COPIAR MIS COMPROBANTES'!J337,"")</f>
        <v>0</v>
      </c>
      <c r="P337" s="8">
        <f>IFERROR(+'PASO 1&gt;COPIAR MIS COMPROBANTES'!M337*'PASO 1&gt;COPIAR MIS COMPROBANTES'!J337,"")</f>
        <v>0</v>
      </c>
      <c r="Q337" s="20" t="str">
        <f>IF(D337&lt;&gt;0,Tablas!$H$3,"")</f>
        <v/>
      </c>
      <c r="R337" s="21"/>
    </row>
    <row r="338" spans="1:18">
      <c r="A338" s="5" t="str">
        <f>IFERROR(VLOOKUP('PASO 1&gt;COPIAR MIS COMPROBANTES'!B338,Tablas!$C:$D,2,FALSE),"")</f>
        <v/>
      </c>
      <c r="B338" s="5" t="str">
        <f>IFERROR(VLOOKUP('PASO 1&gt;COPIAR MIS COMPROBANTES'!B338,Tablas!$C:$E,3,FALSE),"")</f>
        <v/>
      </c>
      <c r="C338" s="6">
        <f>IFERROR('PASO 1&gt;COPIAR MIS COMPROBANTES'!I338,"")</f>
        <v>0</v>
      </c>
      <c r="D338" s="15">
        <f>IFERROR('PASO 1&gt;COPIAR MIS COMPROBANTES'!H338,"")</f>
        <v>0</v>
      </c>
      <c r="E338" t="str">
        <f>IFERROR(CONCATENATE(REPT(0,4-LEN('PASO 1&gt;COPIAR MIS COMPROBANTES'!C338)),'PASO 1&gt;COPIAR MIS COMPROBANTES'!C338)&amp;"-"&amp;CONCATENATE(REPT(0,8-LEN('PASO 1&gt;COPIAR MIS COMPROBANTES'!D338)),'PASO 1&gt;COPIAR MIS COMPROBANTES'!D338),"")</f>
        <v>0000-00000000</v>
      </c>
      <c r="F338" s="7">
        <f>IFERROR('PASO 1&gt;COPIAR MIS COMPROBANTES'!A338,"")</f>
        <v>0</v>
      </c>
      <c r="G338" s="7">
        <f t="shared" si="5"/>
        <v>0</v>
      </c>
      <c r="H338" s="6" t="str">
        <f>IF(D338&lt;&gt;0,Tablas!$H$1,"")</f>
        <v/>
      </c>
      <c r="I338" s="8">
        <f>IFERROR(+'PASO 1&gt;COPIAR MIS COMPROBANTES'!P338*'PASO 1&gt;COPIAR MIS COMPROBANTES'!J338,"")</f>
        <v>0</v>
      </c>
      <c r="J338" s="8">
        <f>IFERROR(_xlfn.IFS('PASO 1&gt;COPIAR MIS COMPROBANTES'!O338=0,0,'PASO 1&gt;COPIAR MIS COMPROBANTES'!R338&gt;1.15,0,'PASO 1&gt;COPIAR MIS COMPROBANTES'!R338&lt;1.14,'PASO 1&gt;COPIAR MIS COMPROBANTES'!O338)*'PASO 1&gt;COPIAR MIS COMPROBANTES'!J338,"")</f>
        <v>0</v>
      </c>
      <c r="K338" s="8">
        <f>IFERROR(_xlfn.IFS('PASO 1&gt;COPIAR MIS COMPROBANTES'!O338=0,0,'PASO 1&gt;COPIAR MIS COMPROBANTES'!R338&lt;1.15,0,'PASO 1&gt;COPIAR MIS COMPROBANTES'!R338&gt;1.25,0,'PASO 1&gt;COPIAR MIS COMPROBANTES'!R338&gt;1.16,'PASO 1&gt;COPIAR MIS COMPROBANTES'!O338)*'PASO 1&gt;COPIAR MIS COMPROBANTES'!J338,"")</f>
        <v>0</v>
      </c>
      <c r="L338" s="8">
        <f>IFERROR(_xlfn.IFS('PASO 1&gt;COPIAR MIS COMPROBANTES'!O338=0,0,'PASO 1&gt;COPIAR MIS COMPROBANTES'!R338&lt;1.23,0,'PASO 1&gt;COPIAR MIS COMPROBANTES'!R338&gt;1.25,'PASO 1&gt;COPIAR MIS COMPROBANTES'!O338)*'PASO 1&gt;COPIAR MIS COMPROBANTES'!J338,"")</f>
        <v>0</v>
      </c>
      <c r="M338" s="8">
        <f>IFERROR(IF((J338+K338+L338)=0,0,(+'PASO 1&gt;COPIAR MIS COMPROBANTES'!L338*'PASO 1&gt;COPIAR MIS COMPROBANTES'!J338)),"")</f>
        <v>0</v>
      </c>
      <c r="N338" s="8">
        <f>IFERROR(IF((J338+K338+L338+M338)=0,I338,(IF(B338="C",I338,(+'PASO 1&gt;COPIAR MIS COMPROBANTES'!N338*'PASO 1&gt;COPIAR MIS COMPROBANTES'!J338)))),"")</f>
        <v>0</v>
      </c>
      <c r="O338" s="8">
        <f>IFERROR(+'PASO 1&gt;COPIAR MIS COMPROBANTES'!S338*'PASO 1&gt;COPIAR MIS COMPROBANTES'!J338,"")</f>
        <v>0</v>
      </c>
      <c r="P338" s="8">
        <f>IFERROR(+'PASO 1&gt;COPIAR MIS COMPROBANTES'!M338*'PASO 1&gt;COPIAR MIS COMPROBANTES'!J338,"")</f>
        <v>0</v>
      </c>
      <c r="Q338" s="20" t="str">
        <f>IF(D338&lt;&gt;0,Tablas!$H$3,"")</f>
        <v/>
      </c>
      <c r="R338" s="21"/>
    </row>
    <row r="339" spans="1:18">
      <c r="A339" s="5" t="str">
        <f>IFERROR(VLOOKUP('PASO 1&gt;COPIAR MIS COMPROBANTES'!B339,Tablas!$C:$D,2,FALSE),"")</f>
        <v/>
      </c>
      <c r="B339" s="5" t="str">
        <f>IFERROR(VLOOKUP('PASO 1&gt;COPIAR MIS COMPROBANTES'!B339,Tablas!$C:$E,3,FALSE),"")</f>
        <v/>
      </c>
      <c r="C339" s="6">
        <f>IFERROR('PASO 1&gt;COPIAR MIS COMPROBANTES'!I339,"")</f>
        <v>0</v>
      </c>
      <c r="D339" s="15">
        <f>IFERROR('PASO 1&gt;COPIAR MIS COMPROBANTES'!H339,"")</f>
        <v>0</v>
      </c>
      <c r="E339" t="str">
        <f>IFERROR(CONCATENATE(REPT(0,4-LEN('PASO 1&gt;COPIAR MIS COMPROBANTES'!C339)),'PASO 1&gt;COPIAR MIS COMPROBANTES'!C339)&amp;"-"&amp;CONCATENATE(REPT(0,8-LEN('PASO 1&gt;COPIAR MIS COMPROBANTES'!D339)),'PASO 1&gt;COPIAR MIS COMPROBANTES'!D339),"")</f>
        <v>0000-00000000</v>
      </c>
      <c r="F339" s="7">
        <f>IFERROR('PASO 1&gt;COPIAR MIS COMPROBANTES'!A339,"")</f>
        <v>0</v>
      </c>
      <c r="G339" s="7">
        <f t="shared" si="5"/>
        <v>0</v>
      </c>
      <c r="H339" s="6" t="str">
        <f>IF(D339&lt;&gt;0,Tablas!$H$1,"")</f>
        <v/>
      </c>
      <c r="I339" s="8">
        <f>IFERROR(+'PASO 1&gt;COPIAR MIS COMPROBANTES'!P339*'PASO 1&gt;COPIAR MIS COMPROBANTES'!J339,"")</f>
        <v>0</v>
      </c>
      <c r="J339" s="8">
        <f>IFERROR(_xlfn.IFS('PASO 1&gt;COPIAR MIS COMPROBANTES'!O339=0,0,'PASO 1&gt;COPIAR MIS COMPROBANTES'!R339&gt;1.15,0,'PASO 1&gt;COPIAR MIS COMPROBANTES'!R339&lt;1.14,'PASO 1&gt;COPIAR MIS COMPROBANTES'!O339)*'PASO 1&gt;COPIAR MIS COMPROBANTES'!J339,"")</f>
        <v>0</v>
      </c>
      <c r="K339" s="8">
        <f>IFERROR(_xlfn.IFS('PASO 1&gt;COPIAR MIS COMPROBANTES'!O339=0,0,'PASO 1&gt;COPIAR MIS COMPROBANTES'!R339&lt;1.15,0,'PASO 1&gt;COPIAR MIS COMPROBANTES'!R339&gt;1.25,0,'PASO 1&gt;COPIAR MIS COMPROBANTES'!R339&gt;1.16,'PASO 1&gt;COPIAR MIS COMPROBANTES'!O339)*'PASO 1&gt;COPIAR MIS COMPROBANTES'!J339,"")</f>
        <v>0</v>
      </c>
      <c r="L339" s="8">
        <f>IFERROR(_xlfn.IFS('PASO 1&gt;COPIAR MIS COMPROBANTES'!O339=0,0,'PASO 1&gt;COPIAR MIS COMPROBANTES'!R339&lt;1.23,0,'PASO 1&gt;COPIAR MIS COMPROBANTES'!R339&gt;1.25,'PASO 1&gt;COPIAR MIS COMPROBANTES'!O339)*'PASO 1&gt;COPIAR MIS COMPROBANTES'!J339,"")</f>
        <v>0</v>
      </c>
      <c r="M339" s="8">
        <f>IFERROR(IF((J339+K339+L339)=0,0,(+'PASO 1&gt;COPIAR MIS COMPROBANTES'!L339*'PASO 1&gt;COPIAR MIS COMPROBANTES'!J339)),"")</f>
        <v>0</v>
      </c>
      <c r="N339" s="8">
        <f>IFERROR(IF((J339+K339+L339+M339)=0,I339,(IF(B339="C",I339,(+'PASO 1&gt;COPIAR MIS COMPROBANTES'!N339*'PASO 1&gt;COPIAR MIS COMPROBANTES'!J339)))),"")</f>
        <v>0</v>
      </c>
      <c r="O339" s="8">
        <f>IFERROR(+'PASO 1&gt;COPIAR MIS COMPROBANTES'!S339*'PASO 1&gt;COPIAR MIS COMPROBANTES'!J339,"")</f>
        <v>0</v>
      </c>
      <c r="P339" s="8">
        <f>IFERROR(+'PASO 1&gt;COPIAR MIS COMPROBANTES'!M339*'PASO 1&gt;COPIAR MIS COMPROBANTES'!J339,"")</f>
        <v>0</v>
      </c>
      <c r="Q339" s="20" t="str">
        <f>IF(D339&lt;&gt;0,Tablas!$H$3,"")</f>
        <v/>
      </c>
      <c r="R339" s="21"/>
    </row>
    <row r="340" spans="1:18">
      <c r="A340" s="5" t="str">
        <f>IFERROR(VLOOKUP('PASO 1&gt;COPIAR MIS COMPROBANTES'!B340,Tablas!$C:$D,2,FALSE),"")</f>
        <v/>
      </c>
      <c r="B340" s="5" t="str">
        <f>IFERROR(VLOOKUP('PASO 1&gt;COPIAR MIS COMPROBANTES'!B340,Tablas!$C:$E,3,FALSE),"")</f>
        <v/>
      </c>
      <c r="C340" s="6">
        <f>IFERROR('PASO 1&gt;COPIAR MIS COMPROBANTES'!I340,"")</f>
        <v>0</v>
      </c>
      <c r="D340" s="15">
        <f>IFERROR('PASO 1&gt;COPIAR MIS COMPROBANTES'!H340,"")</f>
        <v>0</v>
      </c>
      <c r="E340" t="str">
        <f>IFERROR(CONCATENATE(REPT(0,4-LEN('PASO 1&gt;COPIAR MIS COMPROBANTES'!C340)),'PASO 1&gt;COPIAR MIS COMPROBANTES'!C340)&amp;"-"&amp;CONCATENATE(REPT(0,8-LEN('PASO 1&gt;COPIAR MIS COMPROBANTES'!D340)),'PASO 1&gt;COPIAR MIS COMPROBANTES'!D340),"")</f>
        <v>0000-00000000</v>
      </c>
      <c r="F340" s="7">
        <f>IFERROR('PASO 1&gt;COPIAR MIS COMPROBANTES'!A340,"")</f>
        <v>0</v>
      </c>
      <c r="G340" s="7">
        <f t="shared" si="5"/>
        <v>0</v>
      </c>
      <c r="H340" s="6" t="str">
        <f>IF(D340&lt;&gt;0,Tablas!$H$1,"")</f>
        <v/>
      </c>
      <c r="I340" s="8">
        <f>IFERROR(+'PASO 1&gt;COPIAR MIS COMPROBANTES'!P340*'PASO 1&gt;COPIAR MIS COMPROBANTES'!J340,"")</f>
        <v>0</v>
      </c>
      <c r="J340" s="8">
        <f>IFERROR(_xlfn.IFS('PASO 1&gt;COPIAR MIS COMPROBANTES'!O340=0,0,'PASO 1&gt;COPIAR MIS COMPROBANTES'!R340&gt;1.15,0,'PASO 1&gt;COPIAR MIS COMPROBANTES'!R340&lt;1.14,'PASO 1&gt;COPIAR MIS COMPROBANTES'!O340)*'PASO 1&gt;COPIAR MIS COMPROBANTES'!J340,"")</f>
        <v>0</v>
      </c>
      <c r="K340" s="8">
        <f>IFERROR(_xlfn.IFS('PASO 1&gt;COPIAR MIS COMPROBANTES'!O340=0,0,'PASO 1&gt;COPIAR MIS COMPROBANTES'!R340&lt;1.15,0,'PASO 1&gt;COPIAR MIS COMPROBANTES'!R340&gt;1.25,0,'PASO 1&gt;COPIAR MIS COMPROBANTES'!R340&gt;1.16,'PASO 1&gt;COPIAR MIS COMPROBANTES'!O340)*'PASO 1&gt;COPIAR MIS COMPROBANTES'!J340,"")</f>
        <v>0</v>
      </c>
      <c r="L340" s="8">
        <f>IFERROR(_xlfn.IFS('PASO 1&gt;COPIAR MIS COMPROBANTES'!O340=0,0,'PASO 1&gt;COPIAR MIS COMPROBANTES'!R340&lt;1.23,0,'PASO 1&gt;COPIAR MIS COMPROBANTES'!R340&gt;1.25,'PASO 1&gt;COPIAR MIS COMPROBANTES'!O340)*'PASO 1&gt;COPIAR MIS COMPROBANTES'!J340,"")</f>
        <v>0</v>
      </c>
      <c r="M340" s="8">
        <f>IFERROR(IF((J340+K340+L340)=0,0,(+'PASO 1&gt;COPIAR MIS COMPROBANTES'!L340*'PASO 1&gt;COPIAR MIS COMPROBANTES'!J340)),"")</f>
        <v>0</v>
      </c>
      <c r="N340" s="8">
        <f>IFERROR(IF((J340+K340+L340+M340)=0,I340,(IF(B340="C",I340,(+'PASO 1&gt;COPIAR MIS COMPROBANTES'!N340*'PASO 1&gt;COPIAR MIS COMPROBANTES'!J340)))),"")</f>
        <v>0</v>
      </c>
      <c r="O340" s="8">
        <f>IFERROR(+'PASO 1&gt;COPIAR MIS COMPROBANTES'!S340*'PASO 1&gt;COPIAR MIS COMPROBANTES'!J340,"")</f>
        <v>0</v>
      </c>
      <c r="P340" s="8">
        <f>IFERROR(+'PASO 1&gt;COPIAR MIS COMPROBANTES'!M340*'PASO 1&gt;COPIAR MIS COMPROBANTES'!J340,"")</f>
        <v>0</v>
      </c>
      <c r="Q340" s="20" t="str">
        <f>IF(D340&lt;&gt;0,Tablas!$H$3,"")</f>
        <v/>
      </c>
      <c r="R340" s="21"/>
    </row>
    <row r="341" spans="1:18">
      <c r="A341" s="5" t="str">
        <f>IFERROR(VLOOKUP('PASO 1&gt;COPIAR MIS COMPROBANTES'!B341,Tablas!$C:$D,2,FALSE),"")</f>
        <v/>
      </c>
      <c r="B341" s="5" t="str">
        <f>IFERROR(VLOOKUP('PASO 1&gt;COPIAR MIS COMPROBANTES'!B341,Tablas!$C:$E,3,FALSE),"")</f>
        <v/>
      </c>
      <c r="C341" s="6">
        <f>IFERROR('PASO 1&gt;COPIAR MIS COMPROBANTES'!I341,"")</f>
        <v>0</v>
      </c>
      <c r="D341" s="15">
        <f>IFERROR('PASO 1&gt;COPIAR MIS COMPROBANTES'!H341,"")</f>
        <v>0</v>
      </c>
      <c r="E341" t="str">
        <f>IFERROR(CONCATENATE(REPT(0,4-LEN('PASO 1&gt;COPIAR MIS COMPROBANTES'!C341)),'PASO 1&gt;COPIAR MIS COMPROBANTES'!C341)&amp;"-"&amp;CONCATENATE(REPT(0,8-LEN('PASO 1&gt;COPIAR MIS COMPROBANTES'!D341)),'PASO 1&gt;COPIAR MIS COMPROBANTES'!D341),"")</f>
        <v>0000-00000000</v>
      </c>
      <c r="F341" s="7">
        <f>IFERROR('PASO 1&gt;COPIAR MIS COMPROBANTES'!A341,"")</f>
        <v>0</v>
      </c>
      <c r="G341" s="7">
        <f t="shared" si="5"/>
        <v>0</v>
      </c>
      <c r="H341" s="6" t="str">
        <f>IF(D341&lt;&gt;0,Tablas!$H$1,"")</f>
        <v/>
      </c>
      <c r="I341" s="8">
        <f>IFERROR(+'PASO 1&gt;COPIAR MIS COMPROBANTES'!P341*'PASO 1&gt;COPIAR MIS COMPROBANTES'!J341,"")</f>
        <v>0</v>
      </c>
      <c r="J341" s="8">
        <f>IFERROR(_xlfn.IFS('PASO 1&gt;COPIAR MIS COMPROBANTES'!O341=0,0,'PASO 1&gt;COPIAR MIS COMPROBANTES'!R341&gt;1.15,0,'PASO 1&gt;COPIAR MIS COMPROBANTES'!R341&lt;1.14,'PASO 1&gt;COPIAR MIS COMPROBANTES'!O341)*'PASO 1&gt;COPIAR MIS COMPROBANTES'!J341,"")</f>
        <v>0</v>
      </c>
      <c r="K341" s="8">
        <f>IFERROR(_xlfn.IFS('PASO 1&gt;COPIAR MIS COMPROBANTES'!O341=0,0,'PASO 1&gt;COPIAR MIS COMPROBANTES'!R341&lt;1.15,0,'PASO 1&gt;COPIAR MIS COMPROBANTES'!R341&gt;1.25,0,'PASO 1&gt;COPIAR MIS COMPROBANTES'!R341&gt;1.16,'PASO 1&gt;COPIAR MIS COMPROBANTES'!O341)*'PASO 1&gt;COPIAR MIS COMPROBANTES'!J341,"")</f>
        <v>0</v>
      </c>
      <c r="L341" s="8">
        <f>IFERROR(_xlfn.IFS('PASO 1&gt;COPIAR MIS COMPROBANTES'!O341=0,0,'PASO 1&gt;COPIAR MIS COMPROBANTES'!R341&lt;1.23,0,'PASO 1&gt;COPIAR MIS COMPROBANTES'!R341&gt;1.25,'PASO 1&gt;COPIAR MIS COMPROBANTES'!O341)*'PASO 1&gt;COPIAR MIS COMPROBANTES'!J341,"")</f>
        <v>0</v>
      </c>
      <c r="M341" s="8">
        <f>IFERROR(IF((J341+K341+L341)=0,0,(+'PASO 1&gt;COPIAR MIS COMPROBANTES'!L341*'PASO 1&gt;COPIAR MIS COMPROBANTES'!J341)),"")</f>
        <v>0</v>
      </c>
      <c r="N341" s="8">
        <f>IFERROR(IF((J341+K341+L341+M341)=0,I341,(IF(B341="C",I341,(+'PASO 1&gt;COPIAR MIS COMPROBANTES'!N341*'PASO 1&gt;COPIAR MIS COMPROBANTES'!J341)))),"")</f>
        <v>0</v>
      </c>
      <c r="O341" s="8">
        <f>IFERROR(+'PASO 1&gt;COPIAR MIS COMPROBANTES'!S341*'PASO 1&gt;COPIAR MIS COMPROBANTES'!J341,"")</f>
        <v>0</v>
      </c>
      <c r="P341" s="8">
        <f>IFERROR(+'PASO 1&gt;COPIAR MIS COMPROBANTES'!M341*'PASO 1&gt;COPIAR MIS COMPROBANTES'!J341,"")</f>
        <v>0</v>
      </c>
      <c r="Q341" s="20" t="str">
        <f>IF(D341&lt;&gt;0,Tablas!$H$3,"")</f>
        <v/>
      </c>
      <c r="R341" s="21"/>
    </row>
    <row r="342" spans="1:18">
      <c r="A342" s="5" t="str">
        <f>IFERROR(VLOOKUP('PASO 1&gt;COPIAR MIS COMPROBANTES'!B342,Tablas!$C:$D,2,FALSE),"")</f>
        <v/>
      </c>
      <c r="B342" s="5" t="str">
        <f>IFERROR(VLOOKUP('PASO 1&gt;COPIAR MIS COMPROBANTES'!B342,Tablas!$C:$E,3,FALSE),"")</f>
        <v/>
      </c>
      <c r="C342" s="6">
        <f>IFERROR('PASO 1&gt;COPIAR MIS COMPROBANTES'!I342,"")</f>
        <v>0</v>
      </c>
      <c r="D342" s="15">
        <f>IFERROR('PASO 1&gt;COPIAR MIS COMPROBANTES'!H342,"")</f>
        <v>0</v>
      </c>
      <c r="E342" t="str">
        <f>IFERROR(CONCATENATE(REPT(0,4-LEN('PASO 1&gt;COPIAR MIS COMPROBANTES'!C342)),'PASO 1&gt;COPIAR MIS COMPROBANTES'!C342)&amp;"-"&amp;CONCATENATE(REPT(0,8-LEN('PASO 1&gt;COPIAR MIS COMPROBANTES'!D342)),'PASO 1&gt;COPIAR MIS COMPROBANTES'!D342),"")</f>
        <v>0000-00000000</v>
      </c>
      <c r="F342" s="7">
        <f>IFERROR('PASO 1&gt;COPIAR MIS COMPROBANTES'!A342,"")</f>
        <v>0</v>
      </c>
      <c r="G342" s="7">
        <f t="shared" si="5"/>
        <v>0</v>
      </c>
      <c r="H342" s="6" t="str">
        <f>IF(D342&lt;&gt;0,Tablas!$H$1,"")</f>
        <v/>
      </c>
      <c r="I342" s="8">
        <f>IFERROR(+'PASO 1&gt;COPIAR MIS COMPROBANTES'!P342*'PASO 1&gt;COPIAR MIS COMPROBANTES'!J342,"")</f>
        <v>0</v>
      </c>
      <c r="J342" s="8">
        <f>IFERROR(_xlfn.IFS('PASO 1&gt;COPIAR MIS COMPROBANTES'!O342=0,0,'PASO 1&gt;COPIAR MIS COMPROBANTES'!R342&gt;1.15,0,'PASO 1&gt;COPIAR MIS COMPROBANTES'!R342&lt;1.14,'PASO 1&gt;COPIAR MIS COMPROBANTES'!O342)*'PASO 1&gt;COPIAR MIS COMPROBANTES'!J342,"")</f>
        <v>0</v>
      </c>
      <c r="K342" s="8">
        <f>IFERROR(_xlfn.IFS('PASO 1&gt;COPIAR MIS COMPROBANTES'!O342=0,0,'PASO 1&gt;COPIAR MIS COMPROBANTES'!R342&lt;1.15,0,'PASO 1&gt;COPIAR MIS COMPROBANTES'!R342&gt;1.25,0,'PASO 1&gt;COPIAR MIS COMPROBANTES'!R342&gt;1.16,'PASO 1&gt;COPIAR MIS COMPROBANTES'!O342)*'PASO 1&gt;COPIAR MIS COMPROBANTES'!J342,"")</f>
        <v>0</v>
      </c>
      <c r="L342" s="8">
        <f>IFERROR(_xlfn.IFS('PASO 1&gt;COPIAR MIS COMPROBANTES'!O342=0,0,'PASO 1&gt;COPIAR MIS COMPROBANTES'!R342&lt;1.23,0,'PASO 1&gt;COPIAR MIS COMPROBANTES'!R342&gt;1.25,'PASO 1&gt;COPIAR MIS COMPROBANTES'!O342)*'PASO 1&gt;COPIAR MIS COMPROBANTES'!J342,"")</f>
        <v>0</v>
      </c>
      <c r="M342" s="8">
        <f>IFERROR(IF((J342+K342+L342)=0,0,(+'PASO 1&gt;COPIAR MIS COMPROBANTES'!L342*'PASO 1&gt;COPIAR MIS COMPROBANTES'!J342)),"")</f>
        <v>0</v>
      </c>
      <c r="N342" s="8">
        <f>IFERROR(IF((J342+K342+L342+M342)=0,I342,(IF(B342="C",I342,(+'PASO 1&gt;COPIAR MIS COMPROBANTES'!N342*'PASO 1&gt;COPIAR MIS COMPROBANTES'!J342)))),"")</f>
        <v>0</v>
      </c>
      <c r="O342" s="8">
        <f>IFERROR(+'PASO 1&gt;COPIAR MIS COMPROBANTES'!S342*'PASO 1&gt;COPIAR MIS COMPROBANTES'!J342,"")</f>
        <v>0</v>
      </c>
      <c r="P342" s="8">
        <f>IFERROR(+'PASO 1&gt;COPIAR MIS COMPROBANTES'!M342*'PASO 1&gt;COPIAR MIS COMPROBANTES'!J342,"")</f>
        <v>0</v>
      </c>
      <c r="Q342" s="20" t="str">
        <f>IF(D342&lt;&gt;0,Tablas!$H$3,"")</f>
        <v/>
      </c>
      <c r="R342" s="21"/>
    </row>
    <row r="343" spans="1:18">
      <c r="A343" s="5" t="str">
        <f>IFERROR(VLOOKUP('PASO 1&gt;COPIAR MIS COMPROBANTES'!B343,Tablas!$C:$D,2,FALSE),"")</f>
        <v/>
      </c>
      <c r="B343" s="5" t="str">
        <f>IFERROR(VLOOKUP('PASO 1&gt;COPIAR MIS COMPROBANTES'!B343,Tablas!$C:$E,3,FALSE),"")</f>
        <v/>
      </c>
      <c r="C343" s="6">
        <f>IFERROR('PASO 1&gt;COPIAR MIS COMPROBANTES'!I343,"")</f>
        <v>0</v>
      </c>
      <c r="D343" s="15">
        <f>IFERROR('PASO 1&gt;COPIAR MIS COMPROBANTES'!H343,"")</f>
        <v>0</v>
      </c>
      <c r="E343" t="str">
        <f>IFERROR(CONCATENATE(REPT(0,4-LEN('PASO 1&gt;COPIAR MIS COMPROBANTES'!C343)),'PASO 1&gt;COPIAR MIS COMPROBANTES'!C343)&amp;"-"&amp;CONCATENATE(REPT(0,8-LEN('PASO 1&gt;COPIAR MIS COMPROBANTES'!D343)),'PASO 1&gt;COPIAR MIS COMPROBANTES'!D343),"")</f>
        <v>0000-00000000</v>
      </c>
      <c r="F343" s="7">
        <f>IFERROR('PASO 1&gt;COPIAR MIS COMPROBANTES'!A343,"")</f>
        <v>0</v>
      </c>
      <c r="G343" s="7">
        <f t="shared" si="5"/>
        <v>0</v>
      </c>
      <c r="H343" s="6" t="str">
        <f>IF(D343&lt;&gt;0,Tablas!$H$1,"")</f>
        <v/>
      </c>
      <c r="I343" s="8">
        <f>IFERROR(+'PASO 1&gt;COPIAR MIS COMPROBANTES'!P343*'PASO 1&gt;COPIAR MIS COMPROBANTES'!J343,"")</f>
        <v>0</v>
      </c>
      <c r="J343" s="8">
        <f>IFERROR(_xlfn.IFS('PASO 1&gt;COPIAR MIS COMPROBANTES'!O343=0,0,'PASO 1&gt;COPIAR MIS COMPROBANTES'!R343&gt;1.15,0,'PASO 1&gt;COPIAR MIS COMPROBANTES'!R343&lt;1.14,'PASO 1&gt;COPIAR MIS COMPROBANTES'!O343)*'PASO 1&gt;COPIAR MIS COMPROBANTES'!J343,"")</f>
        <v>0</v>
      </c>
      <c r="K343" s="8">
        <f>IFERROR(_xlfn.IFS('PASO 1&gt;COPIAR MIS COMPROBANTES'!O343=0,0,'PASO 1&gt;COPIAR MIS COMPROBANTES'!R343&lt;1.15,0,'PASO 1&gt;COPIAR MIS COMPROBANTES'!R343&gt;1.25,0,'PASO 1&gt;COPIAR MIS COMPROBANTES'!R343&gt;1.16,'PASO 1&gt;COPIAR MIS COMPROBANTES'!O343)*'PASO 1&gt;COPIAR MIS COMPROBANTES'!J343,"")</f>
        <v>0</v>
      </c>
      <c r="L343" s="8">
        <f>IFERROR(_xlfn.IFS('PASO 1&gt;COPIAR MIS COMPROBANTES'!O343=0,0,'PASO 1&gt;COPIAR MIS COMPROBANTES'!R343&lt;1.23,0,'PASO 1&gt;COPIAR MIS COMPROBANTES'!R343&gt;1.25,'PASO 1&gt;COPIAR MIS COMPROBANTES'!O343)*'PASO 1&gt;COPIAR MIS COMPROBANTES'!J343,"")</f>
        <v>0</v>
      </c>
      <c r="M343" s="8">
        <f>IFERROR(IF((J343+K343+L343)=0,0,(+'PASO 1&gt;COPIAR MIS COMPROBANTES'!L343*'PASO 1&gt;COPIAR MIS COMPROBANTES'!J343)),"")</f>
        <v>0</v>
      </c>
      <c r="N343" s="8">
        <f>IFERROR(IF((J343+K343+L343+M343)=0,I343,(IF(B343="C",I343,(+'PASO 1&gt;COPIAR MIS COMPROBANTES'!N343*'PASO 1&gt;COPIAR MIS COMPROBANTES'!J343)))),"")</f>
        <v>0</v>
      </c>
      <c r="O343" s="8">
        <f>IFERROR(+'PASO 1&gt;COPIAR MIS COMPROBANTES'!S343*'PASO 1&gt;COPIAR MIS COMPROBANTES'!J343,"")</f>
        <v>0</v>
      </c>
      <c r="P343" s="8">
        <f>IFERROR(+'PASO 1&gt;COPIAR MIS COMPROBANTES'!M343*'PASO 1&gt;COPIAR MIS COMPROBANTES'!J343,"")</f>
        <v>0</v>
      </c>
      <c r="Q343" s="20" t="str">
        <f>IF(D343&lt;&gt;0,Tablas!$H$3,"")</f>
        <v/>
      </c>
      <c r="R343" s="21"/>
    </row>
    <row r="344" spans="1:18">
      <c r="A344" s="5" t="str">
        <f>IFERROR(VLOOKUP('PASO 1&gt;COPIAR MIS COMPROBANTES'!B344,Tablas!$C:$D,2,FALSE),"")</f>
        <v/>
      </c>
      <c r="B344" s="5" t="str">
        <f>IFERROR(VLOOKUP('PASO 1&gt;COPIAR MIS COMPROBANTES'!B344,Tablas!$C:$E,3,FALSE),"")</f>
        <v/>
      </c>
      <c r="C344" s="6">
        <f>IFERROR('PASO 1&gt;COPIAR MIS COMPROBANTES'!I344,"")</f>
        <v>0</v>
      </c>
      <c r="D344" s="15">
        <f>IFERROR('PASO 1&gt;COPIAR MIS COMPROBANTES'!H344,"")</f>
        <v>0</v>
      </c>
      <c r="E344" t="str">
        <f>IFERROR(CONCATENATE(REPT(0,4-LEN('PASO 1&gt;COPIAR MIS COMPROBANTES'!C344)),'PASO 1&gt;COPIAR MIS COMPROBANTES'!C344)&amp;"-"&amp;CONCATENATE(REPT(0,8-LEN('PASO 1&gt;COPIAR MIS COMPROBANTES'!D344)),'PASO 1&gt;COPIAR MIS COMPROBANTES'!D344),"")</f>
        <v>0000-00000000</v>
      </c>
      <c r="F344" s="7">
        <f>IFERROR('PASO 1&gt;COPIAR MIS COMPROBANTES'!A344,"")</f>
        <v>0</v>
      </c>
      <c r="G344" s="7">
        <f t="shared" si="5"/>
        <v>0</v>
      </c>
      <c r="H344" s="6" t="str">
        <f>IF(D344&lt;&gt;0,Tablas!$H$1,"")</f>
        <v/>
      </c>
      <c r="I344" s="8">
        <f>IFERROR(+'PASO 1&gt;COPIAR MIS COMPROBANTES'!P344*'PASO 1&gt;COPIAR MIS COMPROBANTES'!J344,"")</f>
        <v>0</v>
      </c>
      <c r="J344" s="8">
        <f>IFERROR(_xlfn.IFS('PASO 1&gt;COPIAR MIS COMPROBANTES'!O344=0,0,'PASO 1&gt;COPIAR MIS COMPROBANTES'!R344&gt;1.15,0,'PASO 1&gt;COPIAR MIS COMPROBANTES'!R344&lt;1.14,'PASO 1&gt;COPIAR MIS COMPROBANTES'!O344)*'PASO 1&gt;COPIAR MIS COMPROBANTES'!J344,"")</f>
        <v>0</v>
      </c>
      <c r="K344" s="8">
        <f>IFERROR(_xlfn.IFS('PASO 1&gt;COPIAR MIS COMPROBANTES'!O344=0,0,'PASO 1&gt;COPIAR MIS COMPROBANTES'!R344&lt;1.15,0,'PASO 1&gt;COPIAR MIS COMPROBANTES'!R344&gt;1.25,0,'PASO 1&gt;COPIAR MIS COMPROBANTES'!R344&gt;1.16,'PASO 1&gt;COPIAR MIS COMPROBANTES'!O344)*'PASO 1&gt;COPIAR MIS COMPROBANTES'!J344,"")</f>
        <v>0</v>
      </c>
      <c r="L344" s="8">
        <f>IFERROR(_xlfn.IFS('PASO 1&gt;COPIAR MIS COMPROBANTES'!O344=0,0,'PASO 1&gt;COPIAR MIS COMPROBANTES'!R344&lt;1.23,0,'PASO 1&gt;COPIAR MIS COMPROBANTES'!R344&gt;1.25,'PASO 1&gt;COPIAR MIS COMPROBANTES'!O344)*'PASO 1&gt;COPIAR MIS COMPROBANTES'!J344,"")</f>
        <v>0</v>
      </c>
      <c r="M344" s="8">
        <f>IFERROR(IF((J344+K344+L344)=0,0,(+'PASO 1&gt;COPIAR MIS COMPROBANTES'!L344*'PASO 1&gt;COPIAR MIS COMPROBANTES'!J344)),"")</f>
        <v>0</v>
      </c>
      <c r="N344" s="8">
        <f>IFERROR(IF((J344+K344+L344+M344)=0,I344,(IF(B344="C",I344,(+'PASO 1&gt;COPIAR MIS COMPROBANTES'!N344*'PASO 1&gt;COPIAR MIS COMPROBANTES'!J344)))),"")</f>
        <v>0</v>
      </c>
      <c r="O344" s="8">
        <f>IFERROR(+'PASO 1&gt;COPIAR MIS COMPROBANTES'!S344*'PASO 1&gt;COPIAR MIS COMPROBANTES'!J344,"")</f>
        <v>0</v>
      </c>
      <c r="P344" s="8">
        <f>IFERROR(+'PASO 1&gt;COPIAR MIS COMPROBANTES'!M344*'PASO 1&gt;COPIAR MIS COMPROBANTES'!J344,"")</f>
        <v>0</v>
      </c>
      <c r="Q344" s="20" t="str">
        <f>IF(D344&lt;&gt;0,Tablas!$H$3,"")</f>
        <v/>
      </c>
      <c r="R344" s="21"/>
    </row>
    <row r="345" spans="1:18">
      <c r="A345" s="5" t="str">
        <f>IFERROR(VLOOKUP('PASO 1&gt;COPIAR MIS COMPROBANTES'!B345,Tablas!$C:$D,2,FALSE),"")</f>
        <v/>
      </c>
      <c r="B345" s="5" t="str">
        <f>IFERROR(VLOOKUP('PASO 1&gt;COPIAR MIS COMPROBANTES'!B345,Tablas!$C:$E,3,FALSE),"")</f>
        <v/>
      </c>
      <c r="C345" s="6">
        <f>IFERROR('PASO 1&gt;COPIAR MIS COMPROBANTES'!I345,"")</f>
        <v>0</v>
      </c>
      <c r="D345" s="15">
        <f>IFERROR('PASO 1&gt;COPIAR MIS COMPROBANTES'!H345,"")</f>
        <v>0</v>
      </c>
      <c r="E345" t="str">
        <f>IFERROR(CONCATENATE(REPT(0,4-LEN('PASO 1&gt;COPIAR MIS COMPROBANTES'!C345)),'PASO 1&gt;COPIAR MIS COMPROBANTES'!C345)&amp;"-"&amp;CONCATENATE(REPT(0,8-LEN('PASO 1&gt;COPIAR MIS COMPROBANTES'!D345)),'PASO 1&gt;COPIAR MIS COMPROBANTES'!D345),"")</f>
        <v>0000-00000000</v>
      </c>
      <c r="F345" s="7">
        <f>IFERROR('PASO 1&gt;COPIAR MIS COMPROBANTES'!A345,"")</f>
        <v>0</v>
      </c>
      <c r="G345" s="7">
        <f t="shared" si="5"/>
        <v>0</v>
      </c>
      <c r="H345" s="6" t="str">
        <f>IF(D345&lt;&gt;0,Tablas!$H$1,"")</f>
        <v/>
      </c>
      <c r="I345" s="8">
        <f>IFERROR(+'PASO 1&gt;COPIAR MIS COMPROBANTES'!P345*'PASO 1&gt;COPIAR MIS COMPROBANTES'!J345,"")</f>
        <v>0</v>
      </c>
      <c r="J345" s="8">
        <f>IFERROR(_xlfn.IFS('PASO 1&gt;COPIAR MIS COMPROBANTES'!O345=0,0,'PASO 1&gt;COPIAR MIS COMPROBANTES'!R345&gt;1.15,0,'PASO 1&gt;COPIAR MIS COMPROBANTES'!R345&lt;1.14,'PASO 1&gt;COPIAR MIS COMPROBANTES'!O345)*'PASO 1&gt;COPIAR MIS COMPROBANTES'!J345,"")</f>
        <v>0</v>
      </c>
      <c r="K345" s="8">
        <f>IFERROR(_xlfn.IFS('PASO 1&gt;COPIAR MIS COMPROBANTES'!O345=0,0,'PASO 1&gt;COPIAR MIS COMPROBANTES'!R345&lt;1.15,0,'PASO 1&gt;COPIAR MIS COMPROBANTES'!R345&gt;1.25,0,'PASO 1&gt;COPIAR MIS COMPROBANTES'!R345&gt;1.16,'PASO 1&gt;COPIAR MIS COMPROBANTES'!O345)*'PASO 1&gt;COPIAR MIS COMPROBANTES'!J345,"")</f>
        <v>0</v>
      </c>
      <c r="L345" s="8">
        <f>IFERROR(_xlfn.IFS('PASO 1&gt;COPIAR MIS COMPROBANTES'!O345=0,0,'PASO 1&gt;COPIAR MIS COMPROBANTES'!R345&lt;1.23,0,'PASO 1&gt;COPIAR MIS COMPROBANTES'!R345&gt;1.25,'PASO 1&gt;COPIAR MIS COMPROBANTES'!O345)*'PASO 1&gt;COPIAR MIS COMPROBANTES'!J345,"")</f>
        <v>0</v>
      </c>
      <c r="M345" s="8">
        <f>IFERROR(IF((J345+K345+L345)=0,0,(+'PASO 1&gt;COPIAR MIS COMPROBANTES'!L345*'PASO 1&gt;COPIAR MIS COMPROBANTES'!J345)),"")</f>
        <v>0</v>
      </c>
      <c r="N345" s="8">
        <f>IFERROR(IF((J345+K345+L345+M345)=0,I345,(IF(B345="C",I345,(+'PASO 1&gt;COPIAR MIS COMPROBANTES'!N345*'PASO 1&gt;COPIAR MIS COMPROBANTES'!J345)))),"")</f>
        <v>0</v>
      </c>
      <c r="O345" s="8">
        <f>IFERROR(+'PASO 1&gt;COPIAR MIS COMPROBANTES'!S345*'PASO 1&gt;COPIAR MIS COMPROBANTES'!J345,"")</f>
        <v>0</v>
      </c>
      <c r="P345" s="8">
        <f>IFERROR(+'PASO 1&gt;COPIAR MIS COMPROBANTES'!M345*'PASO 1&gt;COPIAR MIS COMPROBANTES'!J345,"")</f>
        <v>0</v>
      </c>
      <c r="Q345" s="20" t="str">
        <f>IF(D345&lt;&gt;0,Tablas!$H$3,"")</f>
        <v/>
      </c>
      <c r="R345" s="21"/>
    </row>
    <row r="346" spans="1:18">
      <c r="A346" s="5" t="str">
        <f>IFERROR(VLOOKUP('PASO 1&gt;COPIAR MIS COMPROBANTES'!B346,Tablas!$C:$D,2,FALSE),"")</f>
        <v/>
      </c>
      <c r="B346" s="5" t="str">
        <f>IFERROR(VLOOKUP('PASO 1&gt;COPIAR MIS COMPROBANTES'!B346,Tablas!$C:$E,3,FALSE),"")</f>
        <v/>
      </c>
      <c r="C346" s="6">
        <f>IFERROR('PASO 1&gt;COPIAR MIS COMPROBANTES'!I346,"")</f>
        <v>0</v>
      </c>
      <c r="D346" s="15">
        <f>IFERROR('PASO 1&gt;COPIAR MIS COMPROBANTES'!H346,"")</f>
        <v>0</v>
      </c>
      <c r="E346" t="str">
        <f>IFERROR(CONCATENATE(REPT(0,4-LEN('PASO 1&gt;COPIAR MIS COMPROBANTES'!C346)),'PASO 1&gt;COPIAR MIS COMPROBANTES'!C346)&amp;"-"&amp;CONCATENATE(REPT(0,8-LEN('PASO 1&gt;COPIAR MIS COMPROBANTES'!D346)),'PASO 1&gt;COPIAR MIS COMPROBANTES'!D346),"")</f>
        <v>0000-00000000</v>
      </c>
      <c r="F346" s="7">
        <f>IFERROR('PASO 1&gt;COPIAR MIS COMPROBANTES'!A346,"")</f>
        <v>0</v>
      </c>
      <c r="G346" s="7">
        <f t="shared" si="5"/>
        <v>0</v>
      </c>
      <c r="H346" s="6" t="str">
        <f>IF(D346&lt;&gt;0,Tablas!$H$1,"")</f>
        <v/>
      </c>
      <c r="I346" s="8">
        <f>IFERROR(+'PASO 1&gt;COPIAR MIS COMPROBANTES'!P346*'PASO 1&gt;COPIAR MIS COMPROBANTES'!J346,"")</f>
        <v>0</v>
      </c>
      <c r="J346" s="8">
        <f>IFERROR(_xlfn.IFS('PASO 1&gt;COPIAR MIS COMPROBANTES'!O346=0,0,'PASO 1&gt;COPIAR MIS COMPROBANTES'!R346&gt;1.15,0,'PASO 1&gt;COPIAR MIS COMPROBANTES'!R346&lt;1.14,'PASO 1&gt;COPIAR MIS COMPROBANTES'!O346)*'PASO 1&gt;COPIAR MIS COMPROBANTES'!J346,"")</f>
        <v>0</v>
      </c>
      <c r="K346" s="8">
        <f>IFERROR(_xlfn.IFS('PASO 1&gt;COPIAR MIS COMPROBANTES'!O346=0,0,'PASO 1&gt;COPIAR MIS COMPROBANTES'!R346&lt;1.15,0,'PASO 1&gt;COPIAR MIS COMPROBANTES'!R346&gt;1.25,0,'PASO 1&gt;COPIAR MIS COMPROBANTES'!R346&gt;1.16,'PASO 1&gt;COPIAR MIS COMPROBANTES'!O346)*'PASO 1&gt;COPIAR MIS COMPROBANTES'!J346,"")</f>
        <v>0</v>
      </c>
      <c r="L346" s="8">
        <f>IFERROR(_xlfn.IFS('PASO 1&gt;COPIAR MIS COMPROBANTES'!O346=0,0,'PASO 1&gt;COPIAR MIS COMPROBANTES'!R346&lt;1.23,0,'PASO 1&gt;COPIAR MIS COMPROBANTES'!R346&gt;1.25,'PASO 1&gt;COPIAR MIS COMPROBANTES'!O346)*'PASO 1&gt;COPIAR MIS COMPROBANTES'!J346,"")</f>
        <v>0</v>
      </c>
      <c r="M346" s="8">
        <f>IFERROR(IF((J346+K346+L346)=0,0,(+'PASO 1&gt;COPIAR MIS COMPROBANTES'!L346*'PASO 1&gt;COPIAR MIS COMPROBANTES'!J346)),"")</f>
        <v>0</v>
      </c>
      <c r="N346" s="8">
        <f>IFERROR(IF((J346+K346+L346+M346)=0,I346,(IF(B346="C",I346,(+'PASO 1&gt;COPIAR MIS COMPROBANTES'!N346*'PASO 1&gt;COPIAR MIS COMPROBANTES'!J346)))),"")</f>
        <v>0</v>
      </c>
      <c r="O346" s="8">
        <f>IFERROR(+'PASO 1&gt;COPIAR MIS COMPROBANTES'!S346*'PASO 1&gt;COPIAR MIS COMPROBANTES'!J346,"")</f>
        <v>0</v>
      </c>
      <c r="P346" s="8">
        <f>IFERROR(+'PASO 1&gt;COPIAR MIS COMPROBANTES'!M346*'PASO 1&gt;COPIAR MIS COMPROBANTES'!J346,"")</f>
        <v>0</v>
      </c>
      <c r="Q346" s="20" t="str">
        <f>IF(D346&lt;&gt;0,Tablas!$H$3,"")</f>
        <v/>
      </c>
      <c r="R346" s="21"/>
    </row>
    <row r="347" spans="1:18">
      <c r="A347" s="5" t="str">
        <f>IFERROR(VLOOKUP('PASO 1&gt;COPIAR MIS COMPROBANTES'!B347,Tablas!$C:$D,2,FALSE),"")</f>
        <v/>
      </c>
      <c r="B347" s="5" t="str">
        <f>IFERROR(VLOOKUP('PASO 1&gt;COPIAR MIS COMPROBANTES'!B347,Tablas!$C:$E,3,FALSE),"")</f>
        <v/>
      </c>
      <c r="C347" s="6">
        <f>IFERROR('PASO 1&gt;COPIAR MIS COMPROBANTES'!I347,"")</f>
        <v>0</v>
      </c>
      <c r="D347" s="15">
        <f>IFERROR('PASO 1&gt;COPIAR MIS COMPROBANTES'!H347,"")</f>
        <v>0</v>
      </c>
      <c r="E347" t="str">
        <f>IFERROR(CONCATENATE(REPT(0,4-LEN('PASO 1&gt;COPIAR MIS COMPROBANTES'!C347)),'PASO 1&gt;COPIAR MIS COMPROBANTES'!C347)&amp;"-"&amp;CONCATENATE(REPT(0,8-LEN('PASO 1&gt;COPIAR MIS COMPROBANTES'!D347)),'PASO 1&gt;COPIAR MIS COMPROBANTES'!D347),"")</f>
        <v>0000-00000000</v>
      </c>
      <c r="F347" s="7">
        <f>IFERROR('PASO 1&gt;COPIAR MIS COMPROBANTES'!A347,"")</f>
        <v>0</v>
      </c>
      <c r="G347" s="7">
        <f t="shared" si="5"/>
        <v>0</v>
      </c>
      <c r="H347" s="6" t="str">
        <f>IF(D347&lt;&gt;0,Tablas!$H$1,"")</f>
        <v/>
      </c>
      <c r="I347" s="8">
        <f>IFERROR(+'PASO 1&gt;COPIAR MIS COMPROBANTES'!P347*'PASO 1&gt;COPIAR MIS COMPROBANTES'!J347,"")</f>
        <v>0</v>
      </c>
      <c r="J347" s="8">
        <f>IFERROR(_xlfn.IFS('PASO 1&gt;COPIAR MIS COMPROBANTES'!O347=0,0,'PASO 1&gt;COPIAR MIS COMPROBANTES'!R347&gt;1.15,0,'PASO 1&gt;COPIAR MIS COMPROBANTES'!R347&lt;1.14,'PASO 1&gt;COPIAR MIS COMPROBANTES'!O347)*'PASO 1&gt;COPIAR MIS COMPROBANTES'!J347,"")</f>
        <v>0</v>
      </c>
      <c r="K347" s="8">
        <f>IFERROR(_xlfn.IFS('PASO 1&gt;COPIAR MIS COMPROBANTES'!O347=0,0,'PASO 1&gt;COPIAR MIS COMPROBANTES'!R347&lt;1.15,0,'PASO 1&gt;COPIAR MIS COMPROBANTES'!R347&gt;1.25,0,'PASO 1&gt;COPIAR MIS COMPROBANTES'!R347&gt;1.16,'PASO 1&gt;COPIAR MIS COMPROBANTES'!O347)*'PASO 1&gt;COPIAR MIS COMPROBANTES'!J347,"")</f>
        <v>0</v>
      </c>
      <c r="L347" s="8">
        <f>IFERROR(_xlfn.IFS('PASO 1&gt;COPIAR MIS COMPROBANTES'!O347=0,0,'PASO 1&gt;COPIAR MIS COMPROBANTES'!R347&lt;1.23,0,'PASO 1&gt;COPIAR MIS COMPROBANTES'!R347&gt;1.25,'PASO 1&gt;COPIAR MIS COMPROBANTES'!O347)*'PASO 1&gt;COPIAR MIS COMPROBANTES'!J347,"")</f>
        <v>0</v>
      </c>
      <c r="M347" s="8">
        <f>IFERROR(IF((J347+K347+L347)=0,0,(+'PASO 1&gt;COPIAR MIS COMPROBANTES'!L347*'PASO 1&gt;COPIAR MIS COMPROBANTES'!J347)),"")</f>
        <v>0</v>
      </c>
      <c r="N347" s="8">
        <f>IFERROR(IF((J347+K347+L347+M347)=0,I347,(IF(B347="C",I347,(+'PASO 1&gt;COPIAR MIS COMPROBANTES'!N347*'PASO 1&gt;COPIAR MIS COMPROBANTES'!J347)))),"")</f>
        <v>0</v>
      </c>
      <c r="O347" s="8">
        <f>IFERROR(+'PASO 1&gt;COPIAR MIS COMPROBANTES'!S347*'PASO 1&gt;COPIAR MIS COMPROBANTES'!J347,"")</f>
        <v>0</v>
      </c>
      <c r="P347" s="8">
        <f>IFERROR(+'PASO 1&gt;COPIAR MIS COMPROBANTES'!M347*'PASO 1&gt;COPIAR MIS COMPROBANTES'!J347,"")</f>
        <v>0</v>
      </c>
      <c r="Q347" s="20" t="str">
        <f>IF(D347&lt;&gt;0,Tablas!$H$3,"")</f>
        <v/>
      </c>
      <c r="R347" s="21"/>
    </row>
    <row r="348" spans="1:18">
      <c r="A348" s="5" t="str">
        <f>IFERROR(VLOOKUP('PASO 1&gt;COPIAR MIS COMPROBANTES'!B348,Tablas!$C:$D,2,FALSE),"")</f>
        <v/>
      </c>
      <c r="B348" s="5" t="str">
        <f>IFERROR(VLOOKUP('PASO 1&gt;COPIAR MIS COMPROBANTES'!B348,Tablas!$C:$E,3,FALSE),"")</f>
        <v/>
      </c>
      <c r="C348" s="6">
        <f>IFERROR('PASO 1&gt;COPIAR MIS COMPROBANTES'!I348,"")</f>
        <v>0</v>
      </c>
      <c r="D348" s="15">
        <f>IFERROR('PASO 1&gt;COPIAR MIS COMPROBANTES'!H348,"")</f>
        <v>0</v>
      </c>
      <c r="E348" t="str">
        <f>IFERROR(CONCATENATE(REPT(0,4-LEN('PASO 1&gt;COPIAR MIS COMPROBANTES'!C348)),'PASO 1&gt;COPIAR MIS COMPROBANTES'!C348)&amp;"-"&amp;CONCATENATE(REPT(0,8-LEN('PASO 1&gt;COPIAR MIS COMPROBANTES'!D348)),'PASO 1&gt;COPIAR MIS COMPROBANTES'!D348),"")</f>
        <v>0000-00000000</v>
      </c>
      <c r="F348" s="7">
        <f>IFERROR('PASO 1&gt;COPIAR MIS COMPROBANTES'!A348,"")</f>
        <v>0</v>
      </c>
      <c r="G348" s="7">
        <f t="shared" si="5"/>
        <v>0</v>
      </c>
      <c r="H348" s="6" t="str">
        <f>IF(D348&lt;&gt;0,Tablas!$H$1,"")</f>
        <v/>
      </c>
      <c r="I348" s="8">
        <f>IFERROR(+'PASO 1&gt;COPIAR MIS COMPROBANTES'!P348*'PASO 1&gt;COPIAR MIS COMPROBANTES'!J348,"")</f>
        <v>0</v>
      </c>
      <c r="J348" s="8">
        <f>IFERROR(_xlfn.IFS('PASO 1&gt;COPIAR MIS COMPROBANTES'!O348=0,0,'PASO 1&gt;COPIAR MIS COMPROBANTES'!R348&gt;1.15,0,'PASO 1&gt;COPIAR MIS COMPROBANTES'!R348&lt;1.14,'PASO 1&gt;COPIAR MIS COMPROBANTES'!O348)*'PASO 1&gt;COPIAR MIS COMPROBANTES'!J348,"")</f>
        <v>0</v>
      </c>
      <c r="K348" s="8">
        <f>IFERROR(_xlfn.IFS('PASO 1&gt;COPIAR MIS COMPROBANTES'!O348=0,0,'PASO 1&gt;COPIAR MIS COMPROBANTES'!R348&lt;1.15,0,'PASO 1&gt;COPIAR MIS COMPROBANTES'!R348&gt;1.25,0,'PASO 1&gt;COPIAR MIS COMPROBANTES'!R348&gt;1.16,'PASO 1&gt;COPIAR MIS COMPROBANTES'!O348)*'PASO 1&gt;COPIAR MIS COMPROBANTES'!J348,"")</f>
        <v>0</v>
      </c>
      <c r="L348" s="8">
        <f>IFERROR(_xlfn.IFS('PASO 1&gt;COPIAR MIS COMPROBANTES'!O348=0,0,'PASO 1&gt;COPIAR MIS COMPROBANTES'!R348&lt;1.23,0,'PASO 1&gt;COPIAR MIS COMPROBANTES'!R348&gt;1.25,'PASO 1&gt;COPIAR MIS COMPROBANTES'!O348)*'PASO 1&gt;COPIAR MIS COMPROBANTES'!J348,"")</f>
        <v>0</v>
      </c>
      <c r="M348" s="8">
        <f>IFERROR(IF((J348+K348+L348)=0,0,(+'PASO 1&gt;COPIAR MIS COMPROBANTES'!L348*'PASO 1&gt;COPIAR MIS COMPROBANTES'!J348)),"")</f>
        <v>0</v>
      </c>
      <c r="N348" s="8">
        <f>IFERROR(IF((J348+K348+L348+M348)=0,I348,(IF(B348="C",I348,(+'PASO 1&gt;COPIAR MIS COMPROBANTES'!N348*'PASO 1&gt;COPIAR MIS COMPROBANTES'!J348)))),"")</f>
        <v>0</v>
      </c>
      <c r="O348" s="8">
        <f>IFERROR(+'PASO 1&gt;COPIAR MIS COMPROBANTES'!S348*'PASO 1&gt;COPIAR MIS COMPROBANTES'!J348,"")</f>
        <v>0</v>
      </c>
      <c r="P348" s="8">
        <f>IFERROR(+'PASO 1&gt;COPIAR MIS COMPROBANTES'!M348*'PASO 1&gt;COPIAR MIS COMPROBANTES'!J348,"")</f>
        <v>0</v>
      </c>
      <c r="Q348" s="20" t="str">
        <f>IF(D348&lt;&gt;0,Tablas!$H$3,"")</f>
        <v/>
      </c>
      <c r="R348" s="21"/>
    </row>
    <row r="349" spans="1:18">
      <c r="A349" s="5" t="str">
        <f>IFERROR(VLOOKUP('PASO 1&gt;COPIAR MIS COMPROBANTES'!B349,Tablas!$C:$D,2,FALSE),"")</f>
        <v/>
      </c>
      <c r="B349" s="5" t="str">
        <f>IFERROR(VLOOKUP('PASO 1&gt;COPIAR MIS COMPROBANTES'!B349,Tablas!$C:$E,3,FALSE),"")</f>
        <v/>
      </c>
      <c r="C349" s="6">
        <f>IFERROR('PASO 1&gt;COPIAR MIS COMPROBANTES'!I349,"")</f>
        <v>0</v>
      </c>
      <c r="D349" s="15">
        <f>IFERROR('PASO 1&gt;COPIAR MIS COMPROBANTES'!H349,"")</f>
        <v>0</v>
      </c>
      <c r="E349" t="str">
        <f>IFERROR(CONCATENATE(REPT(0,4-LEN('PASO 1&gt;COPIAR MIS COMPROBANTES'!C349)),'PASO 1&gt;COPIAR MIS COMPROBANTES'!C349)&amp;"-"&amp;CONCATENATE(REPT(0,8-LEN('PASO 1&gt;COPIAR MIS COMPROBANTES'!D349)),'PASO 1&gt;COPIAR MIS COMPROBANTES'!D349),"")</f>
        <v>0000-00000000</v>
      </c>
      <c r="F349" s="7">
        <f>IFERROR('PASO 1&gt;COPIAR MIS COMPROBANTES'!A349,"")</f>
        <v>0</v>
      </c>
      <c r="G349" s="7">
        <f t="shared" si="5"/>
        <v>0</v>
      </c>
      <c r="H349" s="6" t="str">
        <f>IF(D349&lt;&gt;0,Tablas!$H$1,"")</f>
        <v/>
      </c>
      <c r="I349" s="8">
        <f>IFERROR(+'PASO 1&gt;COPIAR MIS COMPROBANTES'!P349*'PASO 1&gt;COPIAR MIS COMPROBANTES'!J349,"")</f>
        <v>0</v>
      </c>
      <c r="J349" s="8">
        <f>IFERROR(_xlfn.IFS('PASO 1&gt;COPIAR MIS COMPROBANTES'!O349=0,0,'PASO 1&gt;COPIAR MIS COMPROBANTES'!R349&gt;1.15,0,'PASO 1&gt;COPIAR MIS COMPROBANTES'!R349&lt;1.14,'PASO 1&gt;COPIAR MIS COMPROBANTES'!O349)*'PASO 1&gt;COPIAR MIS COMPROBANTES'!J349,"")</f>
        <v>0</v>
      </c>
      <c r="K349" s="8">
        <f>IFERROR(_xlfn.IFS('PASO 1&gt;COPIAR MIS COMPROBANTES'!O349=0,0,'PASO 1&gt;COPIAR MIS COMPROBANTES'!R349&lt;1.15,0,'PASO 1&gt;COPIAR MIS COMPROBANTES'!R349&gt;1.25,0,'PASO 1&gt;COPIAR MIS COMPROBANTES'!R349&gt;1.16,'PASO 1&gt;COPIAR MIS COMPROBANTES'!O349)*'PASO 1&gt;COPIAR MIS COMPROBANTES'!J349,"")</f>
        <v>0</v>
      </c>
      <c r="L349" s="8">
        <f>IFERROR(_xlfn.IFS('PASO 1&gt;COPIAR MIS COMPROBANTES'!O349=0,0,'PASO 1&gt;COPIAR MIS COMPROBANTES'!R349&lt;1.23,0,'PASO 1&gt;COPIAR MIS COMPROBANTES'!R349&gt;1.25,'PASO 1&gt;COPIAR MIS COMPROBANTES'!O349)*'PASO 1&gt;COPIAR MIS COMPROBANTES'!J349,"")</f>
        <v>0</v>
      </c>
      <c r="M349" s="8">
        <f>IFERROR(IF((J349+K349+L349)=0,0,(+'PASO 1&gt;COPIAR MIS COMPROBANTES'!L349*'PASO 1&gt;COPIAR MIS COMPROBANTES'!J349)),"")</f>
        <v>0</v>
      </c>
      <c r="N349" s="8">
        <f>IFERROR(IF((J349+K349+L349+M349)=0,I349,(IF(B349="C",I349,(+'PASO 1&gt;COPIAR MIS COMPROBANTES'!N349*'PASO 1&gt;COPIAR MIS COMPROBANTES'!J349)))),"")</f>
        <v>0</v>
      </c>
      <c r="O349" s="8">
        <f>IFERROR(+'PASO 1&gt;COPIAR MIS COMPROBANTES'!S349*'PASO 1&gt;COPIAR MIS COMPROBANTES'!J349,"")</f>
        <v>0</v>
      </c>
      <c r="P349" s="8">
        <f>IFERROR(+'PASO 1&gt;COPIAR MIS COMPROBANTES'!M349*'PASO 1&gt;COPIAR MIS COMPROBANTES'!J349,"")</f>
        <v>0</v>
      </c>
      <c r="Q349" s="20" t="str">
        <f>IF(D349&lt;&gt;0,Tablas!$H$3,"")</f>
        <v/>
      </c>
      <c r="R349" s="21"/>
    </row>
    <row r="350" spans="1:18">
      <c r="A350" s="5" t="str">
        <f>IFERROR(VLOOKUP('PASO 1&gt;COPIAR MIS COMPROBANTES'!B350,Tablas!$C:$D,2,FALSE),"")</f>
        <v/>
      </c>
      <c r="B350" s="5" t="str">
        <f>IFERROR(VLOOKUP('PASO 1&gt;COPIAR MIS COMPROBANTES'!B350,Tablas!$C:$E,3,FALSE),"")</f>
        <v/>
      </c>
      <c r="C350" s="6">
        <f>IFERROR('PASO 1&gt;COPIAR MIS COMPROBANTES'!I350,"")</f>
        <v>0</v>
      </c>
      <c r="D350" s="15">
        <f>IFERROR('PASO 1&gt;COPIAR MIS COMPROBANTES'!H350,"")</f>
        <v>0</v>
      </c>
      <c r="E350" t="str">
        <f>IFERROR(CONCATENATE(REPT(0,4-LEN('PASO 1&gt;COPIAR MIS COMPROBANTES'!C350)),'PASO 1&gt;COPIAR MIS COMPROBANTES'!C350)&amp;"-"&amp;CONCATENATE(REPT(0,8-LEN('PASO 1&gt;COPIAR MIS COMPROBANTES'!D350)),'PASO 1&gt;COPIAR MIS COMPROBANTES'!D350),"")</f>
        <v>0000-00000000</v>
      </c>
      <c r="F350" s="7">
        <f>IFERROR('PASO 1&gt;COPIAR MIS COMPROBANTES'!A350,"")</f>
        <v>0</v>
      </c>
      <c r="G350" s="7">
        <f t="shared" si="5"/>
        <v>0</v>
      </c>
      <c r="H350" s="6" t="str">
        <f>IF(D350&lt;&gt;0,Tablas!$H$1,"")</f>
        <v/>
      </c>
      <c r="I350" s="8">
        <f>IFERROR(+'PASO 1&gt;COPIAR MIS COMPROBANTES'!P350*'PASO 1&gt;COPIAR MIS COMPROBANTES'!J350,"")</f>
        <v>0</v>
      </c>
      <c r="J350" s="8">
        <f>IFERROR(_xlfn.IFS('PASO 1&gt;COPIAR MIS COMPROBANTES'!O350=0,0,'PASO 1&gt;COPIAR MIS COMPROBANTES'!R350&gt;1.15,0,'PASO 1&gt;COPIAR MIS COMPROBANTES'!R350&lt;1.14,'PASO 1&gt;COPIAR MIS COMPROBANTES'!O350)*'PASO 1&gt;COPIAR MIS COMPROBANTES'!J350,"")</f>
        <v>0</v>
      </c>
      <c r="K350" s="8">
        <f>IFERROR(_xlfn.IFS('PASO 1&gt;COPIAR MIS COMPROBANTES'!O350=0,0,'PASO 1&gt;COPIAR MIS COMPROBANTES'!R350&lt;1.15,0,'PASO 1&gt;COPIAR MIS COMPROBANTES'!R350&gt;1.25,0,'PASO 1&gt;COPIAR MIS COMPROBANTES'!R350&gt;1.16,'PASO 1&gt;COPIAR MIS COMPROBANTES'!O350)*'PASO 1&gt;COPIAR MIS COMPROBANTES'!J350,"")</f>
        <v>0</v>
      </c>
      <c r="L350" s="8">
        <f>IFERROR(_xlfn.IFS('PASO 1&gt;COPIAR MIS COMPROBANTES'!O350=0,0,'PASO 1&gt;COPIAR MIS COMPROBANTES'!R350&lt;1.23,0,'PASO 1&gt;COPIAR MIS COMPROBANTES'!R350&gt;1.25,'PASO 1&gt;COPIAR MIS COMPROBANTES'!O350)*'PASO 1&gt;COPIAR MIS COMPROBANTES'!J350,"")</f>
        <v>0</v>
      </c>
      <c r="M350" s="8">
        <f>IFERROR(IF((J350+K350+L350)=0,0,(+'PASO 1&gt;COPIAR MIS COMPROBANTES'!L350*'PASO 1&gt;COPIAR MIS COMPROBANTES'!J350)),"")</f>
        <v>0</v>
      </c>
      <c r="N350" s="8">
        <f>IFERROR(IF((J350+K350+L350+M350)=0,I350,(IF(B350="C",I350,(+'PASO 1&gt;COPIAR MIS COMPROBANTES'!N350*'PASO 1&gt;COPIAR MIS COMPROBANTES'!J350)))),"")</f>
        <v>0</v>
      </c>
      <c r="O350" s="8">
        <f>IFERROR(+'PASO 1&gt;COPIAR MIS COMPROBANTES'!S350*'PASO 1&gt;COPIAR MIS COMPROBANTES'!J350,"")</f>
        <v>0</v>
      </c>
      <c r="P350" s="8">
        <f>IFERROR(+'PASO 1&gt;COPIAR MIS COMPROBANTES'!M350*'PASO 1&gt;COPIAR MIS COMPROBANTES'!J350,"")</f>
        <v>0</v>
      </c>
      <c r="Q350" s="20" t="str">
        <f>IF(D350&lt;&gt;0,Tablas!$H$3,"")</f>
        <v/>
      </c>
      <c r="R350" s="21"/>
    </row>
    <row r="351" spans="1:18">
      <c r="A351" s="5" t="str">
        <f>IFERROR(VLOOKUP('PASO 1&gt;COPIAR MIS COMPROBANTES'!B351,Tablas!$C:$D,2,FALSE),"")</f>
        <v/>
      </c>
      <c r="B351" s="5" t="str">
        <f>IFERROR(VLOOKUP('PASO 1&gt;COPIAR MIS COMPROBANTES'!B351,Tablas!$C:$E,3,FALSE),"")</f>
        <v/>
      </c>
      <c r="C351" s="6">
        <f>IFERROR('PASO 1&gt;COPIAR MIS COMPROBANTES'!I351,"")</f>
        <v>0</v>
      </c>
      <c r="D351" s="15">
        <f>IFERROR('PASO 1&gt;COPIAR MIS COMPROBANTES'!H351,"")</f>
        <v>0</v>
      </c>
      <c r="E351" t="str">
        <f>IFERROR(CONCATENATE(REPT(0,4-LEN('PASO 1&gt;COPIAR MIS COMPROBANTES'!C351)),'PASO 1&gt;COPIAR MIS COMPROBANTES'!C351)&amp;"-"&amp;CONCATENATE(REPT(0,8-LEN('PASO 1&gt;COPIAR MIS COMPROBANTES'!D351)),'PASO 1&gt;COPIAR MIS COMPROBANTES'!D351),"")</f>
        <v>0000-00000000</v>
      </c>
      <c r="F351" s="7">
        <f>IFERROR('PASO 1&gt;COPIAR MIS COMPROBANTES'!A351,"")</f>
        <v>0</v>
      </c>
      <c r="G351" s="7">
        <f t="shared" si="5"/>
        <v>0</v>
      </c>
      <c r="H351" s="6" t="str">
        <f>IF(D351&lt;&gt;0,Tablas!$H$1,"")</f>
        <v/>
      </c>
      <c r="I351" s="8">
        <f>IFERROR(+'PASO 1&gt;COPIAR MIS COMPROBANTES'!P351*'PASO 1&gt;COPIAR MIS COMPROBANTES'!J351,"")</f>
        <v>0</v>
      </c>
      <c r="J351" s="8">
        <f>IFERROR(_xlfn.IFS('PASO 1&gt;COPIAR MIS COMPROBANTES'!O351=0,0,'PASO 1&gt;COPIAR MIS COMPROBANTES'!R351&gt;1.15,0,'PASO 1&gt;COPIAR MIS COMPROBANTES'!R351&lt;1.14,'PASO 1&gt;COPIAR MIS COMPROBANTES'!O351)*'PASO 1&gt;COPIAR MIS COMPROBANTES'!J351,"")</f>
        <v>0</v>
      </c>
      <c r="K351" s="8">
        <f>IFERROR(_xlfn.IFS('PASO 1&gt;COPIAR MIS COMPROBANTES'!O351=0,0,'PASO 1&gt;COPIAR MIS COMPROBANTES'!R351&lt;1.15,0,'PASO 1&gt;COPIAR MIS COMPROBANTES'!R351&gt;1.25,0,'PASO 1&gt;COPIAR MIS COMPROBANTES'!R351&gt;1.16,'PASO 1&gt;COPIAR MIS COMPROBANTES'!O351)*'PASO 1&gt;COPIAR MIS COMPROBANTES'!J351,"")</f>
        <v>0</v>
      </c>
      <c r="L351" s="8">
        <f>IFERROR(_xlfn.IFS('PASO 1&gt;COPIAR MIS COMPROBANTES'!O351=0,0,'PASO 1&gt;COPIAR MIS COMPROBANTES'!R351&lt;1.23,0,'PASO 1&gt;COPIAR MIS COMPROBANTES'!R351&gt;1.25,'PASO 1&gt;COPIAR MIS COMPROBANTES'!O351)*'PASO 1&gt;COPIAR MIS COMPROBANTES'!J351,"")</f>
        <v>0</v>
      </c>
      <c r="M351" s="8">
        <f>IFERROR(IF((J351+K351+L351)=0,0,(+'PASO 1&gt;COPIAR MIS COMPROBANTES'!L351*'PASO 1&gt;COPIAR MIS COMPROBANTES'!J351)),"")</f>
        <v>0</v>
      </c>
      <c r="N351" s="8">
        <f>IFERROR(IF((J351+K351+L351+M351)=0,I351,(IF(B351="C",I351,(+'PASO 1&gt;COPIAR MIS COMPROBANTES'!N351*'PASO 1&gt;COPIAR MIS COMPROBANTES'!J351)))),"")</f>
        <v>0</v>
      </c>
      <c r="O351" s="8">
        <f>IFERROR(+'PASO 1&gt;COPIAR MIS COMPROBANTES'!S351*'PASO 1&gt;COPIAR MIS COMPROBANTES'!J351,"")</f>
        <v>0</v>
      </c>
      <c r="P351" s="8">
        <f>IFERROR(+'PASO 1&gt;COPIAR MIS COMPROBANTES'!M351*'PASO 1&gt;COPIAR MIS COMPROBANTES'!J351,"")</f>
        <v>0</v>
      </c>
      <c r="Q351" s="20" t="str">
        <f>IF(D351&lt;&gt;0,Tablas!$H$3,"")</f>
        <v/>
      </c>
      <c r="R351" s="21"/>
    </row>
    <row r="352" spans="1:18">
      <c r="A352" s="5" t="str">
        <f>IFERROR(VLOOKUP('PASO 1&gt;COPIAR MIS COMPROBANTES'!B352,Tablas!$C:$D,2,FALSE),"")</f>
        <v/>
      </c>
      <c r="B352" s="5" t="str">
        <f>IFERROR(VLOOKUP('PASO 1&gt;COPIAR MIS COMPROBANTES'!B352,Tablas!$C:$E,3,FALSE),"")</f>
        <v/>
      </c>
      <c r="C352" s="6">
        <f>IFERROR('PASO 1&gt;COPIAR MIS COMPROBANTES'!I352,"")</f>
        <v>0</v>
      </c>
      <c r="D352" s="15">
        <f>IFERROR('PASO 1&gt;COPIAR MIS COMPROBANTES'!H352,"")</f>
        <v>0</v>
      </c>
      <c r="E352" t="str">
        <f>IFERROR(CONCATENATE(REPT(0,4-LEN('PASO 1&gt;COPIAR MIS COMPROBANTES'!C352)),'PASO 1&gt;COPIAR MIS COMPROBANTES'!C352)&amp;"-"&amp;CONCATENATE(REPT(0,8-LEN('PASO 1&gt;COPIAR MIS COMPROBANTES'!D352)),'PASO 1&gt;COPIAR MIS COMPROBANTES'!D352),"")</f>
        <v>0000-00000000</v>
      </c>
      <c r="F352" s="7">
        <f>IFERROR('PASO 1&gt;COPIAR MIS COMPROBANTES'!A352,"")</f>
        <v>0</v>
      </c>
      <c r="G352" s="7">
        <f t="shared" si="5"/>
        <v>0</v>
      </c>
      <c r="H352" s="6" t="str">
        <f>IF(D352&lt;&gt;0,Tablas!$H$1,"")</f>
        <v/>
      </c>
      <c r="I352" s="8">
        <f>IFERROR(+'PASO 1&gt;COPIAR MIS COMPROBANTES'!P352*'PASO 1&gt;COPIAR MIS COMPROBANTES'!J352,"")</f>
        <v>0</v>
      </c>
      <c r="J352" s="8">
        <f>IFERROR(_xlfn.IFS('PASO 1&gt;COPIAR MIS COMPROBANTES'!O352=0,0,'PASO 1&gt;COPIAR MIS COMPROBANTES'!R352&gt;1.15,0,'PASO 1&gt;COPIAR MIS COMPROBANTES'!R352&lt;1.14,'PASO 1&gt;COPIAR MIS COMPROBANTES'!O352)*'PASO 1&gt;COPIAR MIS COMPROBANTES'!J352,"")</f>
        <v>0</v>
      </c>
      <c r="K352" s="8">
        <f>IFERROR(_xlfn.IFS('PASO 1&gt;COPIAR MIS COMPROBANTES'!O352=0,0,'PASO 1&gt;COPIAR MIS COMPROBANTES'!R352&lt;1.15,0,'PASO 1&gt;COPIAR MIS COMPROBANTES'!R352&gt;1.25,0,'PASO 1&gt;COPIAR MIS COMPROBANTES'!R352&gt;1.16,'PASO 1&gt;COPIAR MIS COMPROBANTES'!O352)*'PASO 1&gt;COPIAR MIS COMPROBANTES'!J352,"")</f>
        <v>0</v>
      </c>
      <c r="L352" s="8">
        <f>IFERROR(_xlfn.IFS('PASO 1&gt;COPIAR MIS COMPROBANTES'!O352=0,0,'PASO 1&gt;COPIAR MIS COMPROBANTES'!R352&lt;1.23,0,'PASO 1&gt;COPIAR MIS COMPROBANTES'!R352&gt;1.25,'PASO 1&gt;COPIAR MIS COMPROBANTES'!O352)*'PASO 1&gt;COPIAR MIS COMPROBANTES'!J352,"")</f>
        <v>0</v>
      </c>
      <c r="M352" s="8">
        <f>IFERROR(IF((J352+K352+L352)=0,0,(+'PASO 1&gt;COPIAR MIS COMPROBANTES'!L352*'PASO 1&gt;COPIAR MIS COMPROBANTES'!J352)),"")</f>
        <v>0</v>
      </c>
      <c r="N352" s="8">
        <f>IFERROR(IF((J352+K352+L352+M352)=0,I352,(IF(B352="C",I352,(+'PASO 1&gt;COPIAR MIS COMPROBANTES'!N352*'PASO 1&gt;COPIAR MIS COMPROBANTES'!J352)))),"")</f>
        <v>0</v>
      </c>
      <c r="O352" s="8">
        <f>IFERROR(+'PASO 1&gt;COPIAR MIS COMPROBANTES'!S352*'PASO 1&gt;COPIAR MIS COMPROBANTES'!J352,"")</f>
        <v>0</v>
      </c>
      <c r="P352" s="8">
        <f>IFERROR(+'PASO 1&gt;COPIAR MIS COMPROBANTES'!M352*'PASO 1&gt;COPIAR MIS COMPROBANTES'!J352,"")</f>
        <v>0</v>
      </c>
      <c r="Q352" s="20" t="str">
        <f>IF(D352&lt;&gt;0,Tablas!$H$3,"")</f>
        <v/>
      </c>
      <c r="R352" s="21"/>
    </row>
    <row r="353" spans="1:18">
      <c r="A353" s="5" t="str">
        <f>IFERROR(VLOOKUP('PASO 1&gt;COPIAR MIS COMPROBANTES'!B353,Tablas!$C:$D,2,FALSE),"")</f>
        <v/>
      </c>
      <c r="B353" s="5" t="str">
        <f>IFERROR(VLOOKUP('PASO 1&gt;COPIAR MIS COMPROBANTES'!B353,Tablas!$C:$E,3,FALSE),"")</f>
        <v/>
      </c>
      <c r="C353" s="6">
        <f>IFERROR('PASO 1&gt;COPIAR MIS COMPROBANTES'!I353,"")</f>
        <v>0</v>
      </c>
      <c r="D353" s="15">
        <f>IFERROR('PASO 1&gt;COPIAR MIS COMPROBANTES'!H353,"")</f>
        <v>0</v>
      </c>
      <c r="E353" t="str">
        <f>IFERROR(CONCATENATE(REPT(0,4-LEN('PASO 1&gt;COPIAR MIS COMPROBANTES'!C353)),'PASO 1&gt;COPIAR MIS COMPROBANTES'!C353)&amp;"-"&amp;CONCATENATE(REPT(0,8-LEN('PASO 1&gt;COPIAR MIS COMPROBANTES'!D353)),'PASO 1&gt;COPIAR MIS COMPROBANTES'!D353),"")</f>
        <v>0000-00000000</v>
      </c>
      <c r="F353" s="7">
        <f>IFERROR('PASO 1&gt;COPIAR MIS COMPROBANTES'!A353,"")</f>
        <v>0</v>
      </c>
      <c r="G353" s="7">
        <f t="shared" si="5"/>
        <v>0</v>
      </c>
      <c r="H353" s="6" t="str">
        <f>IF(D353&lt;&gt;0,Tablas!$H$1,"")</f>
        <v/>
      </c>
      <c r="I353" s="8">
        <f>IFERROR(+'PASO 1&gt;COPIAR MIS COMPROBANTES'!P353*'PASO 1&gt;COPIAR MIS COMPROBANTES'!J353,"")</f>
        <v>0</v>
      </c>
      <c r="J353" s="8">
        <f>IFERROR(_xlfn.IFS('PASO 1&gt;COPIAR MIS COMPROBANTES'!O353=0,0,'PASO 1&gt;COPIAR MIS COMPROBANTES'!R353&gt;1.15,0,'PASO 1&gt;COPIAR MIS COMPROBANTES'!R353&lt;1.14,'PASO 1&gt;COPIAR MIS COMPROBANTES'!O353)*'PASO 1&gt;COPIAR MIS COMPROBANTES'!J353,"")</f>
        <v>0</v>
      </c>
      <c r="K353" s="8">
        <f>IFERROR(_xlfn.IFS('PASO 1&gt;COPIAR MIS COMPROBANTES'!O353=0,0,'PASO 1&gt;COPIAR MIS COMPROBANTES'!R353&lt;1.15,0,'PASO 1&gt;COPIAR MIS COMPROBANTES'!R353&gt;1.25,0,'PASO 1&gt;COPIAR MIS COMPROBANTES'!R353&gt;1.16,'PASO 1&gt;COPIAR MIS COMPROBANTES'!O353)*'PASO 1&gt;COPIAR MIS COMPROBANTES'!J353,"")</f>
        <v>0</v>
      </c>
      <c r="L353" s="8">
        <f>IFERROR(_xlfn.IFS('PASO 1&gt;COPIAR MIS COMPROBANTES'!O353=0,0,'PASO 1&gt;COPIAR MIS COMPROBANTES'!R353&lt;1.23,0,'PASO 1&gt;COPIAR MIS COMPROBANTES'!R353&gt;1.25,'PASO 1&gt;COPIAR MIS COMPROBANTES'!O353)*'PASO 1&gt;COPIAR MIS COMPROBANTES'!J353,"")</f>
        <v>0</v>
      </c>
      <c r="M353" s="8">
        <f>IFERROR(IF((J353+K353+L353)=0,0,(+'PASO 1&gt;COPIAR MIS COMPROBANTES'!L353*'PASO 1&gt;COPIAR MIS COMPROBANTES'!J353)),"")</f>
        <v>0</v>
      </c>
      <c r="N353" s="8">
        <f>IFERROR(IF((J353+K353+L353+M353)=0,I353,(IF(B353="C",I353,(+'PASO 1&gt;COPIAR MIS COMPROBANTES'!N353*'PASO 1&gt;COPIAR MIS COMPROBANTES'!J353)))),"")</f>
        <v>0</v>
      </c>
      <c r="O353" s="8">
        <f>IFERROR(+'PASO 1&gt;COPIAR MIS COMPROBANTES'!S353*'PASO 1&gt;COPIAR MIS COMPROBANTES'!J353,"")</f>
        <v>0</v>
      </c>
      <c r="P353" s="8">
        <f>IFERROR(+'PASO 1&gt;COPIAR MIS COMPROBANTES'!M353*'PASO 1&gt;COPIAR MIS COMPROBANTES'!J353,"")</f>
        <v>0</v>
      </c>
      <c r="Q353" s="20" t="str">
        <f>IF(D353&lt;&gt;0,Tablas!$H$3,"")</f>
        <v/>
      </c>
      <c r="R353" s="21"/>
    </row>
    <row r="354" spans="1:18">
      <c r="A354" s="5" t="str">
        <f>IFERROR(VLOOKUP('PASO 1&gt;COPIAR MIS COMPROBANTES'!B354,Tablas!$C:$D,2,FALSE),"")</f>
        <v/>
      </c>
      <c r="B354" s="5" t="str">
        <f>IFERROR(VLOOKUP('PASO 1&gt;COPIAR MIS COMPROBANTES'!B354,Tablas!$C:$E,3,FALSE),"")</f>
        <v/>
      </c>
      <c r="C354" s="6">
        <f>IFERROR('PASO 1&gt;COPIAR MIS COMPROBANTES'!I354,"")</f>
        <v>0</v>
      </c>
      <c r="D354" s="15">
        <f>IFERROR('PASO 1&gt;COPIAR MIS COMPROBANTES'!H354,"")</f>
        <v>0</v>
      </c>
      <c r="E354" t="str">
        <f>IFERROR(CONCATENATE(REPT(0,4-LEN('PASO 1&gt;COPIAR MIS COMPROBANTES'!C354)),'PASO 1&gt;COPIAR MIS COMPROBANTES'!C354)&amp;"-"&amp;CONCATENATE(REPT(0,8-LEN('PASO 1&gt;COPIAR MIS COMPROBANTES'!D354)),'PASO 1&gt;COPIAR MIS COMPROBANTES'!D354),"")</f>
        <v>0000-00000000</v>
      </c>
      <c r="F354" s="7">
        <f>IFERROR('PASO 1&gt;COPIAR MIS COMPROBANTES'!A354,"")</f>
        <v>0</v>
      </c>
      <c r="G354" s="7">
        <f t="shared" si="5"/>
        <v>0</v>
      </c>
      <c r="H354" s="6" t="str">
        <f>IF(D354&lt;&gt;0,Tablas!$H$1,"")</f>
        <v/>
      </c>
      <c r="I354" s="8">
        <f>IFERROR(+'PASO 1&gt;COPIAR MIS COMPROBANTES'!P354*'PASO 1&gt;COPIAR MIS COMPROBANTES'!J354,"")</f>
        <v>0</v>
      </c>
      <c r="J354" s="8">
        <f>IFERROR(_xlfn.IFS('PASO 1&gt;COPIAR MIS COMPROBANTES'!O354=0,0,'PASO 1&gt;COPIAR MIS COMPROBANTES'!R354&gt;1.15,0,'PASO 1&gt;COPIAR MIS COMPROBANTES'!R354&lt;1.14,'PASO 1&gt;COPIAR MIS COMPROBANTES'!O354)*'PASO 1&gt;COPIAR MIS COMPROBANTES'!J354,"")</f>
        <v>0</v>
      </c>
      <c r="K354" s="8">
        <f>IFERROR(_xlfn.IFS('PASO 1&gt;COPIAR MIS COMPROBANTES'!O354=0,0,'PASO 1&gt;COPIAR MIS COMPROBANTES'!R354&lt;1.15,0,'PASO 1&gt;COPIAR MIS COMPROBANTES'!R354&gt;1.25,0,'PASO 1&gt;COPIAR MIS COMPROBANTES'!R354&gt;1.16,'PASO 1&gt;COPIAR MIS COMPROBANTES'!O354)*'PASO 1&gt;COPIAR MIS COMPROBANTES'!J354,"")</f>
        <v>0</v>
      </c>
      <c r="L354" s="8">
        <f>IFERROR(_xlfn.IFS('PASO 1&gt;COPIAR MIS COMPROBANTES'!O354=0,0,'PASO 1&gt;COPIAR MIS COMPROBANTES'!R354&lt;1.23,0,'PASO 1&gt;COPIAR MIS COMPROBANTES'!R354&gt;1.25,'PASO 1&gt;COPIAR MIS COMPROBANTES'!O354)*'PASO 1&gt;COPIAR MIS COMPROBANTES'!J354,"")</f>
        <v>0</v>
      </c>
      <c r="M354" s="8">
        <f>IFERROR(IF((J354+K354+L354)=0,0,(+'PASO 1&gt;COPIAR MIS COMPROBANTES'!L354*'PASO 1&gt;COPIAR MIS COMPROBANTES'!J354)),"")</f>
        <v>0</v>
      </c>
      <c r="N354" s="8">
        <f>IFERROR(IF((J354+K354+L354+M354)=0,I354,(IF(B354="C",I354,(+'PASO 1&gt;COPIAR MIS COMPROBANTES'!N354*'PASO 1&gt;COPIAR MIS COMPROBANTES'!J354)))),"")</f>
        <v>0</v>
      </c>
      <c r="O354" s="8">
        <f>IFERROR(+'PASO 1&gt;COPIAR MIS COMPROBANTES'!S354*'PASO 1&gt;COPIAR MIS COMPROBANTES'!J354,"")</f>
        <v>0</v>
      </c>
      <c r="P354" s="8">
        <f>IFERROR(+'PASO 1&gt;COPIAR MIS COMPROBANTES'!M354*'PASO 1&gt;COPIAR MIS COMPROBANTES'!J354,"")</f>
        <v>0</v>
      </c>
      <c r="Q354" s="20" t="str">
        <f>IF(D354&lt;&gt;0,Tablas!$H$3,"")</f>
        <v/>
      </c>
      <c r="R354" s="21"/>
    </row>
    <row r="355" spans="1:18">
      <c r="A355" s="5" t="str">
        <f>IFERROR(VLOOKUP('PASO 1&gt;COPIAR MIS COMPROBANTES'!B355,Tablas!$C:$D,2,FALSE),"")</f>
        <v/>
      </c>
      <c r="B355" s="5" t="str">
        <f>IFERROR(VLOOKUP('PASO 1&gt;COPIAR MIS COMPROBANTES'!B355,Tablas!$C:$E,3,FALSE),"")</f>
        <v/>
      </c>
      <c r="C355" s="6">
        <f>IFERROR('PASO 1&gt;COPIAR MIS COMPROBANTES'!I355,"")</f>
        <v>0</v>
      </c>
      <c r="D355" s="15">
        <f>IFERROR('PASO 1&gt;COPIAR MIS COMPROBANTES'!H355,"")</f>
        <v>0</v>
      </c>
      <c r="E355" t="str">
        <f>IFERROR(CONCATENATE(REPT(0,4-LEN('PASO 1&gt;COPIAR MIS COMPROBANTES'!C355)),'PASO 1&gt;COPIAR MIS COMPROBANTES'!C355)&amp;"-"&amp;CONCATENATE(REPT(0,8-LEN('PASO 1&gt;COPIAR MIS COMPROBANTES'!D355)),'PASO 1&gt;COPIAR MIS COMPROBANTES'!D355),"")</f>
        <v>0000-00000000</v>
      </c>
      <c r="F355" s="7">
        <f>IFERROR('PASO 1&gt;COPIAR MIS COMPROBANTES'!A355,"")</f>
        <v>0</v>
      </c>
      <c r="G355" s="7">
        <f t="shared" si="5"/>
        <v>0</v>
      </c>
      <c r="H355" s="6" t="str">
        <f>IF(D355&lt;&gt;0,Tablas!$H$1,"")</f>
        <v/>
      </c>
      <c r="I355" s="8">
        <f>IFERROR(+'PASO 1&gt;COPIAR MIS COMPROBANTES'!P355*'PASO 1&gt;COPIAR MIS COMPROBANTES'!J355,"")</f>
        <v>0</v>
      </c>
      <c r="J355" s="8">
        <f>IFERROR(_xlfn.IFS('PASO 1&gt;COPIAR MIS COMPROBANTES'!O355=0,0,'PASO 1&gt;COPIAR MIS COMPROBANTES'!R355&gt;1.15,0,'PASO 1&gt;COPIAR MIS COMPROBANTES'!R355&lt;1.14,'PASO 1&gt;COPIAR MIS COMPROBANTES'!O355)*'PASO 1&gt;COPIAR MIS COMPROBANTES'!J355,"")</f>
        <v>0</v>
      </c>
      <c r="K355" s="8">
        <f>IFERROR(_xlfn.IFS('PASO 1&gt;COPIAR MIS COMPROBANTES'!O355=0,0,'PASO 1&gt;COPIAR MIS COMPROBANTES'!R355&lt;1.15,0,'PASO 1&gt;COPIAR MIS COMPROBANTES'!R355&gt;1.25,0,'PASO 1&gt;COPIAR MIS COMPROBANTES'!R355&gt;1.16,'PASO 1&gt;COPIAR MIS COMPROBANTES'!O355)*'PASO 1&gt;COPIAR MIS COMPROBANTES'!J355,"")</f>
        <v>0</v>
      </c>
      <c r="L355" s="8">
        <f>IFERROR(_xlfn.IFS('PASO 1&gt;COPIAR MIS COMPROBANTES'!O355=0,0,'PASO 1&gt;COPIAR MIS COMPROBANTES'!R355&lt;1.23,0,'PASO 1&gt;COPIAR MIS COMPROBANTES'!R355&gt;1.25,'PASO 1&gt;COPIAR MIS COMPROBANTES'!O355)*'PASO 1&gt;COPIAR MIS COMPROBANTES'!J355,"")</f>
        <v>0</v>
      </c>
      <c r="M355" s="8">
        <f>IFERROR(IF((J355+K355+L355)=0,0,(+'PASO 1&gt;COPIAR MIS COMPROBANTES'!L355*'PASO 1&gt;COPIAR MIS COMPROBANTES'!J355)),"")</f>
        <v>0</v>
      </c>
      <c r="N355" s="8">
        <f>IFERROR(IF((J355+K355+L355+M355)=0,I355,(IF(B355="C",I355,(+'PASO 1&gt;COPIAR MIS COMPROBANTES'!N355*'PASO 1&gt;COPIAR MIS COMPROBANTES'!J355)))),"")</f>
        <v>0</v>
      </c>
      <c r="O355" s="8">
        <f>IFERROR(+'PASO 1&gt;COPIAR MIS COMPROBANTES'!S355*'PASO 1&gt;COPIAR MIS COMPROBANTES'!J355,"")</f>
        <v>0</v>
      </c>
      <c r="P355" s="8">
        <f>IFERROR(+'PASO 1&gt;COPIAR MIS COMPROBANTES'!M355*'PASO 1&gt;COPIAR MIS COMPROBANTES'!J355,"")</f>
        <v>0</v>
      </c>
      <c r="Q355" s="20" t="str">
        <f>IF(D355&lt;&gt;0,Tablas!$H$3,"")</f>
        <v/>
      </c>
      <c r="R355" s="21"/>
    </row>
    <row r="356" spans="1:18">
      <c r="A356" s="5" t="str">
        <f>IFERROR(VLOOKUP('PASO 1&gt;COPIAR MIS COMPROBANTES'!B356,Tablas!$C:$D,2,FALSE),"")</f>
        <v/>
      </c>
      <c r="B356" s="5" t="str">
        <f>IFERROR(VLOOKUP('PASO 1&gt;COPIAR MIS COMPROBANTES'!B356,Tablas!$C:$E,3,FALSE),"")</f>
        <v/>
      </c>
      <c r="C356" s="6">
        <f>IFERROR('PASO 1&gt;COPIAR MIS COMPROBANTES'!I356,"")</f>
        <v>0</v>
      </c>
      <c r="D356" s="15">
        <f>IFERROR('PASO 1&gt;COPIAR MIS COMPROBANTES'!H356,"")</f>
        <v>0</v>
      </c>
      <c r="E356" t="str">
        <f>IFERROR(CONCATENATE(REPT(0,4-LEN('PASO 1&gt;COPIAR MIS COMPROBANTES'!C356)),'PASO 1&gt;COPIAR MIS COMPROBANTES'!C356)&amp;"-"&amp;CONCATENATE(REPT(0,8-LEN('PASO 1&gt;COPIAR MIS COMPROBANTES'!D356)),'PASO 1&gt;COPIAR MIS COMPROBANTES'!D356),"")</f>
        <v>0000-00000000</v>
      </c>
      <c r="F356" s="7">
        <f>IFERROR('PASO 1&gt;COPIAR MIS COMPROBANTES'!A356,"")</f>
        <v>0</v>
      </c>
      <c r="G356" s="7">
        <f t="shared" si="5"/>
        <v>0</v>
      </c>
      <c r="H356" s="6" t="str">
        <f>IF(D356&lt;&gt;0,Tablas!$H$1,"")</f>
        <v/>
      </c>
      <c r="I356" s="8">
        <f>IFERROR(+'PASO 1&gt;COPIAR MIS COMPROBANTES'!P356*'PASO 1&gt;COPIAR MIS COMPROBANTES'!J356,"")</f>
        <v>0</v>
      </c>
      <c r="J356" s="8">
        <f>IFERROR(_xlfn.IFS('PASO 1&gt;COPIAR MIS COMPROBANTES'!O356=0,0,'PASO 1&gt;COPIAR MIS COMPROBANTES'!R356&gt;1.15,0,'PASO 1&gt;COPIAR MIS COMPROBANTES'!R356&lt;1.14,'PASO 1&gt;COPIAR MIS COMPROBANTES'!O356)*'PASO 1&gt;COPIAR MIS COMPROBANTES'!J356,"")</f>
        <v>0</v>
      </c>
      <c r="K356" s="8">
        <f>IFERROR(_xlfn.IFS('PASO 1&gt;COPIAR MIS COMPROBANTES'!O356=0,0,'PASO 1&gt;COPIAR MIS COMPROBANTES'!R356&lt;1.15,0,'PASO 1&gt;COPIAR MIS COMPROBANTES'!R356&gt;1.25,0,'PASO 1&gt;COPIAR MIS COMPROBANTES'!R356&gt;1.16,'PASO 1&gt;COPIAR MIS COMPROBANTES'!O356)*'PASO 1&gt;COPIAR MIS COMPROBANTES'!J356,"")</f>
        <v>0</v>
      </c>
      <c r="L356" s="8">
        <f>IFERROR(_xlfn.IFS('PASO 1&gt;COPIAR MIS COMPROBANTES'!O356=0,0,'PASO 1&gt;COPIAR MIS COMPROBANTES'!R356&lt;1.23,0,'PASO 1&gt;COPIAR MIS COMPROBANTES'!R356&gt;1.25,'PASO 1&gt;COPIAR MIS COMPROBANTES'!O356)*'PASO 1&gt;COPIAR MIS COMPROBANTES'!J356,"")</f>
        <v>0</v>
      </c>
      <c r="M356" s="8">
        <f>IFERROR(IF((J356+K356+L356)=0,0,(+'PASO 1&gt;COPIAR MIS COMPROBANTES'!L356*'PASO 1&gt;COPIAR MIS COMPROBANTES'!J356)),"")</f>
        <v>0</v>
      </c>
      <c r="N356" s="8">
        <f>IFERROR(IF((J356+K356+L356+M356)=0,I356,(IF(B356="C",I356,(+'PASO 1&gt;COPIAR MIS COMPROBANTES'!N356*'PASO 1&gt;COPIAR MIS COMPROBANTES'!J356)))),"")</f>
        <v>0</v>
      </c>
      <c r="O356" s="8">
        <f>IFERROR(+'PASO 1&gt;COPIAR MIS COMPROBANTES'!S356*'PASO 1&gt;COPIAR MIS COMPROBANTES'!J356,"")</f>
        <v>0</v>
      </c>
      <c r="P356" s="8">
        <f>IFERROR(+'PASO 1&gt;COPIAR MIS COMPROBANTES'!M356*'PASO 1&gt;COPIAR MIS COMPROBANTES'!J356,"")</f>
        <v>0</v>
      </c>
      <c r="Q356" s="20" t="str">
        <f>IF(D356&lt;&gt;0,Tablas!$H$3,"")</f>
        <v/>
      </c>
      <c r="R356" s="21"/>
    </row>
    <row r="357" spans="1:18">
      <c r="A357" s="5" t="str">
        <f>IFERROR(VLOOKUP('PASO 1&gt;COPIAR MIS COMPROBANTES'!B357,Tablas!$C:$D,2,FALSE),"")</f>
        <v/>
      </c>
      <c r="B357" s="5" t="str">
        <f>IFERROR(VLOOKUP('PASO 1&gt;COPIAR MIS COMPROBANTES'!B357,Tablas!$C:$E,3,FALSE),"")</f>
        <v/>
      </c>
      <c r="C357" s="6">
        <f>IFERROR('PASO 1&gt;COPIAR MIS COMPROBANTES'!I357,"")</f>
        <v>0</v>
      </c>
      <c r="D357" s="15">
        <f>IFERROR('PASO 1&gt;COPIAR MIS COMPROBANTES'!H357,"")</f>
        <v>0</v>
      </c>
      <c r="E357" t="str">
        <f>IFERROR(CONCATENATE(REPT(0,4-LEN('PASO 1&gt;COPIAR MIS COMPROBANTES'!C357)),'PASO 1&gt;COPIAR MIS COMPROBANTES'!C357)&amp;"-"&amp;CONCATENATE(REPT(0,8-LEN('PASO 1&gt;COPIAR MIS COMPROBANTES'!D357)),'PASO 1&gt;COPIAR MIS COMPROBANTES'!D357),"")</f>
        <v>0000-00000000</v>
      </c>
      <c r="F357" s="7">
        <f>IFERROR('PASO 1&gt;COPIAR MIS COMPROBANTES'!A357,"")</f>
        <v>0</v>
      </c>
      <c r="G357" s="7">
        <f t="shared" si="5"/>
        <v>0</v>
      </c>
      <c r="H357" s="6" t="str">
        <f>IF(D357&lt;&gt;0,Tablas!$H$1,"")</f>
        <v/>
      </c>
      <c r="I357" s="8">
        <f>IFERROR(+'PASO 1&gt;COPIAR MIS COMPROBANTES'!P357*'PASO 1&gt;COPIAR MIS COMPROBANTES'!J357,"")</f>
        <v>0</v>
      </c>
      <c r="J357" s="8">
        <f>IFERROR(_xlfn.IFS('PASO 1&gt;COPIAR MIS COMPROBANTES'!O357=0,0,'PASO 1&gt;COPIAR MIS COMPROBANTES'!R357&gt;1.15,0,'PASO 1&gt;COPIAR MIS COMPROBANTES'!R357&lt;1.14,'PASO 1&gt;COPIAR MIS COMPROBANTES'!O357)*'PASO 1&gt;COPIAR MIS COMPROBANTES'!J357,"")</f>
        <v>0</v>
      </c>
      <c r="K357" s="8">
        <f>IFERROR(_xlfn.IFS('PASO 1&gt;COPIAR MIS COMPROBANTES'!O357=0,0,'PASO 1&gt;COPIAR MIS COMPROBANTES'!R357&lt;1.15,0,'PASO 1&gt;COPIAR MIS COMPROBANTES'!R357&gt;1.25,0,'PASO 1&gt;COPIAR MIS COMPROBANTES'!R357&gt;1.16,'PASO 1&gt;COPIAR MIS COMPROBANTES'!O357)*'PASO 1&gt;COPIAR MIS COMPROBANTES'!J357,"")</f>
        <v>0</v>
      </c>
      <c r="L357" s="8">
        <f>IFERROR(_xlfn.IFS('PASO 1&gt;COPIAR MIS COMPROBANTES'!O357=0,0,'PASO 1&gt;COPIAR MIS COMPROBANTES'!R357&lt;1.23,0,'PASO 1&gt;COPIAR MIS COMPROBANTES'!R357&gt;1.25,'PASO 1&gt;COPIAR MIS COMPROBANTES'!O357)*'PASO 1&gt;COPIAR MIS COMPROBANTES'!J357,"")</f>
        <v>0</v>
      </c>
      <c r="M357" s="8">
        <f>IFERROR(IF((J357+K357+L357)=0,0,(+'PASO 1&gt;COPIAR MIS COMPROBANTES'!L357*'PASO 1&gt;COPIAR MIS COMPROBANTES'!J357)),"")</f>
        <v>0</v>
      </c>
      <c r="N357" s="8">
        <f>IFERROR(IF((J357+K357+L357+M357)=0,I357,(IF(B357="C",I357,(+'PASO 1&gt;COPIAR MIS COMPROBANTES'!N357*'PASO 1&gt;COPIAR MIS COMPROBANTES'!J357)))),"")</f>
        <v>0</v>
      </c>
      <c r="O357" s="8">
        <f>IFERROR(+'PASO 1&gt;COPIAR MIS COMPROBANTES'!S357*'PASO 1&gt;COPIAR MIS COMPROBANTES'!J357,"")</f>
        <v>0</v>
      </c>
      <c r="P357" s="8">
        <f>IFERROR(+'PASO 1&gt;COPIAR MIS COMPROBANTES'!M357*'PASO 1&gt;COPIAR MIS COMPROBANTES'!J357,"")</f>
        <v>0</v>
      </c>
      <c r="Q357" s="20" t="str">
        <f>IF(D357&lt;&gt;0,Tablas!$H$3,"")</f>
        <v/>
      </c>
      <c r="R357" s="21"/>
    </row>
    <row r="358" spans="1:18">
      <c r="A358" s="5" t="str">
        <f>IFERROR(VLOOKUP('PASO 1&gt;COPIAR MIS COMPROBANTES'!B358,Tablas!$C:$D,2,FALSE),"")</f>
        <v/>
      </c>
      <c r="B358" s="5" t="str">
        <f>IFERROR(VLOOKUP('PASO 1&gt;COPIAR MIS COMPROBANTES'!B358,Tablas!$C:$E,3,FALSE),"")</f>
        <v/>
      </c>
      <c r="C358" s="6">
        <f>IFERROR('PASO 1&gt;COPIAR MIS COMPROBANTES'!I358,"")</f>
        <v>0</v>
      </c>
      <c r="D358" s="15">
        <f>IFERROR('PASO 1&gt;COPIAR MIS COMPROBANTES'!H358,"")</f>
        <v>0</v>
      </c>
      <c r="E358" t="str">
        <f>IFERROR(CONCATENATE(REPT(0,4-LEN('PASO 1&gt;COPIAR MIS COMPROBANTES'!C358)),'PASO 1&gt;COPIAR MIS COMPROBANTES'!C358)&amp;"-"&amp;CONCATENATE(REPT(0,8-LEN('PASO 1&gt;COPIAR MIS COMPROBANTES'!D358)),'PASO 1&gt;COPIAR MIS COMPROBANTES'!D358),"")</f>
        <v>0000-00000000</v>
      </c>
      <c r="F358" s="7">
        <f>IFERROR('PASO 1&gt;COPIAR MIS COMPROBANTES'!A358,"")</f>
        <v>0</v>
      </c>
      <c r="G358" s="7">
        <f t="shared" si="5"/>
        <v>0</v>
      </c>
      <c r="H358" s="6" t="str">
        <f>IF(D358&lt;&gt;0,Tablas!$H$1,"")</f>
        <v/>
      </c>
      <c r="I358" s="8">
        <f>IFERROR(+'PASO 1&gt;COPIAR MIS COMPROBANTES'!P358*'PASO 1&gt;COPIAR MIS COMPROBANTES'!J358,"")</f>
        <v>0</v>
      </c>
      <c r="J358" s="8">
        <f>IFERROR(_xlfn.IFS('PASO 1&gt;COPIAR MIS COMPROBANTES'!O358=0,0,'PASO 1&gt;COPIAR MIS COMPROBANTES'!R358&gt;1.15,0,'PASO 1&gt;COPIAR MIS COMPROBANTES'!R358&lt;1.14,'PASO 1&gt;COPIAR MIS COMPROBANTES'!O358)*'PASO 1&gt;COPIAR MIS COMPROBANTES'!J358,"")</f>
        <v>0</v>
      </c>
      <c r="K358" s="8">
        <f>IFERROR(_xlfn.IFS('PASO 1&gt;COPIAR MIS COMPROBANTES'!O358=0,0,'PASO 1&gt;COPIAR MIS COMPROBANTES'!R358&lt;1.15,0,'PASO 1&gt;COPIAR MIS COMPROBANTES'!R358&gt;1.25,0,'PASO 1&gt;COPIAR MIS COMPROBANTES'!R358&gt;1.16,'PASO 1&gt;COPIAR MIS COMPROBANTES'!O358)*'PASO 1&gt;COPIAR MIS COMPROBANTES'!J358,"")</f>
        <v>0</v>
      </c>
      <c r="L358" s="8">
        <f>IFERROR(_xlfn.IFS('PASO 1&gt;COPIAR MIS COMPROBANTES'!O358=0,0,'PASO 1&gt;COPIAR MIS COMPROBANTES'!R358&lt;1.23,0,'PASO 1&gt;COPIAR MIS COMPROBANTES'!R358&gt;1.25,'PASO 1&gt;COPIAR MIS COMPROBANTES'!O358)*'PASO 1&gt;COPIAR MIS COMPROBANTES'!J358,"")</f>
        <v>0</v>
      </c>
      <c r="M358" s="8">
        <f>IFERROR(IF((J358+K358+L358)=0,0,(+'PASO 1&gt;COPIAR MIS COMPROBANTES'!L358*'PASO 1&gt;COPIAR MIS COMPROBANTES'!J358)),"")</f>
        <v>0</v>
      </c>
      <c r="N358" s="8">
        <f>IFERROR(IF((J358+K358+L358+M358)=0,I358,(IF(B358="C",I358,(+'PASO 1&gt;COPIAR MIS COMPROBANTES'!N358*'PASO 1&gt;COPIAR MIS COMPROBANTES'!J358)))),"")</f>
        <v>0</v>
      </c>
      <c r="O358" s="8">
        <f>IFERROR(+'PASO 1&gt;COPIAR MIS COMPROBANTES'!S358*'PASO 1&gt;COPIAR MIS COMPROBANTES'!J358,"")</f>
        <v>0</v>
      </c>
      <c r="P358" s="8">
        <f>IFERROR(+'PASO 1&gt;COPIAR MIS COMPROBANTES'!M358*'PASO 1&gt;COPIAR MIS COMPROBANTES'!J358,"")</f>
        <v>0</v>
      </c>
      <c r="Q358" s="20" t="str">
        <f>IF(D358&lt;&gt;0,Tablas!$H$3,"")</f>
        <v/>
      </c>
      <c r="R358" s="21"/>
    </row>
    <row r="359" spans="1:18">
      <c r="A359" s="5" t="str">
        <f>IFERROR(VLOOKUP('PASO 1&gt;COPIAR MIS COMPROBANTES'!B359,Tablas!$C:$D,2,FALSE),"")</f>
        <v/>
      </c>
      <c r="B359" s="5" t="str">
        <f>IFERROR(VLOOKUP('PASO 1&gt;COPIAR MIS COMPROBANTES'!B359,Tablas!$C:$E,3,FALSE),"")</f>
        <v/>
      </c>
      <c r="C359" s="6">
        <f>IFERROR('PASO 1&gt;COPIAR MIS COMPROBANTES'!I359,"")</f>
        <v>0</v>
      </c>
      <c r="D359" s="15">
        <f>IFERROR('PASO 1&gt;COPIAR MIS COMPROBANTES'!H359,"")</f>
        <v>0</v>
      </c>
      <c r="E359" t="str">
        <f>IFERROR(CONCATENATE(REPT(0,4-LEN('PASO 1&gt;COPIAR MIS COMPROBANTES'!C359)),'PASO 1&gt;COPIAR MIS COMPROBANTES'!C359)&amp;"-"&amp;CONCATENATE(REPT(0,8-LEN('PASO 1&gt;COPIAR MIS COMPROBANTES'!D359)),'PASO 1&gt;COPIAR MIS COMPROBANTES'!D359),"")</f>
        <v>0000-00000000</v>
      </c>
      <c r="F359" s="7">
        <f>IFERROR('PASO 1&gt;COPIAR MIS COMPROBANTES'!A359,"")</f>
        <v>0</v>
      </c>
      <c r="G359" s="7">
        <f t="shared" si="5"/>
        <v>0</v>
      </c>
      <c r="H359" s="6" t="str">
        <f>IF(D359&lt;&gt;0,Tablas!$H$1,"")</f>
        <v/>
      </c>
      <c r="I359" s="8">
        <f>IFERROR(+'PASO 1&gt;COPIAR MIS COMPROBANTES'!P359*'PASO 1&gt;COPIAR MIS COMPROBANTES'!J359,"")</f>
        <v>0</v>
      </c>
      <c r="J359" s="8">
        <f>IFERROR(_xlfn.IFS('PASO 1&gt;COPIAR MIS COMPROBANTES'!O359=0,0,'PASO 1&gt;COPIAR MIS COMPROBANTES'!R359&gt;1.15,0,'PASO 1&gt;COPIAR MIS COMPROBANTES'!R359&lt;1.14,'PASO 1&gt;COPIAR MIS COMPROBANTES'!O359)*'PASO 1&gt;COPIAR MIS COMPROBANTES'!J359,"")</f>
        <v>0</v>
      </c>
      <c r="K359" s="8">
        <f>IFERROR(_xlfn.IFS('PASO 1&gt;COPIAR MIS COMPROBANTES'!O359=0,0,'PASO 1&gt;COPIAR MIS COMPROBANTES'!R359&lt;1.15,0,'PASO 1&gt;COPIAR MIS COMPROBANTES'!R359&gt;1.25,0,'PASO 1&gt;COPIAR MIS COMPROBANTES'!R359&gt;1.16,'PASO 1&gt;COPIAR MIS COMPROBANTES'!O359)*'PASO 1&gt;COPIAR MIS COMPROBANTES'!J359,"")</f>
        <v>0</v>
      </c>
      <c r="L359" s="8">
        <f>IFERROR(_xlfn.IFS('PASO 1&gt;COPIAR MIS COMPROBANTES'!O359=0,0,'PASO 1&gt;COPIAR MIS COMPROBANTES'!R359&lt;1.23,0,'PASO 1&gt;COPIAR MIS COMPROBANTES'!R359&gt;1.25,'PASO 1&gt;COPIAR MIS COMPROBANTES'!O359)*'PASO 1&gt;COPIAR MIS COMPROBANTES'!J359,"")</f>
        <v>0</v>
      </c>
      <c r="M359" s="8">
        <f>IFERROR(IF((J359+K359+L359)=0,0,(+'PASO 1&gt;COPIAR MIS COMPROBANTES'!L359*'PASO 1&gt;COPIAR MIS COMPROBANTES'!J359)),"")</f>
        <v>0</v>
      </c>
      <c r="N359" s="8">
        <f>IFERROR(IF((J359+K359+L359+M359)=0,I359,(IF(B359="C",I359,(+'PASO 1&gt;COPIAR MIS COMPROBANTES'!N359*'PASO 1&gt;COPIAR MIS COMPROBANTES'!J359)))),"")</f>
        <v>0</v>
      </c>
      <c r="O359" s="8">
        <f>IFERROR(+'PASO 1&gt;COPIAR MIS COMPROBANTES'!S359*'PASO 1&gt;COPIAR MIS COMPROBANTES'!J359,"")</f>
        <v>0</v>
      </c>
      <c r="P359" s="8">
        <f>IFERROR(+'PASO 1&gt;COPIAR MIS COMPROBANTES'!M359*'PASO 1&gt;COPIAR MIS COMPROBANTES'!J359,"")</f>
        <v>0</v>
      </c>
      <c r="Q359" s="20" t="str">
        <f>IF(D359&lt;&gt;0,Tablas!$H$3,"")</f>
        <v/>
      </c>
      <c r="R359" s="21"/>
    </row>
    <row r="360" spans="1:18">
      <c r="A360" s="5" t="str">
        <f>IFERROR(VLOOKUP('PASO 1&gt;COPIAR MIS COMPROBANTES'!B360,Tablas!$C:$D,2,FALSE),"")</f>
        <v/>
      </c>
      <c r="B360" s="5" t="str">
        <f>IFERROR(VLOOKUP('PASO 1&gt;COPIAR MIS COMPROBANTES'!B360,Tablas!$C:$E,3,FALSE),"")</f>
        <v/>
      </c>
      <c r="C360" s="6">
        <f>IFERROR('PASO 1&gt;COPIAR MIS COMPROBANTES'!I360,"")</f>
        <v>0</v>
      </c>
      <c r="D360" s="15">
        <f>IFERROR('PASO 1&gt;COPIAR MIS COMPROBANTES'!H360,"")</f>
        <v>0</v>
      </c>
      <c r="E360" t="str">
        <f>IFERROR(CONCATENATE(REPT(0,4-LEN('PASO 1&gt;COPIAR MIS COMPROBANTES'!C360)),'PASO 1&gt;COPIAR MIS COMPROBANTES'!C360)&amp;"-"&amp;CONCATENATE(REPT(0,8-LEN('PASO 1&gt;COPIAR MIS COMPROBANTES'!D360)),'PASO 1&gt;COPIAR MIS COMPROBANTES'!D360),"")</f>
        <v>0000-00000000</v>
      </c>
      <c r="F360" s="7">
        <f>IFERROR('PASO 1&gt;COPIAR MIS COMPROBANTES'!A360,"")</f>
        <v>0</v>
      </c>
      <c r="G360" s="7">
        <f t="shared" si="5"/>
        <v>0</v>
      </c>
      <c r="H360" s="6" t="str">
        <f>IF(D360&lt;&gt;0,Tablas!$H$1,"")</f>
        <v/>
      </c>
      <c r="I360" s="8">
        <f>IFERROR(+'PASO 1&gt;COPIAR MIS COMPROBANTES'!P360*'PASO 1&gt;COPIAR MIS COMPROBANTES'!J360,"")</f>
        <v>0</v>
      </c>
      <c r="J360" s="8">
        <f>IFERROR(_xlfn.IFS('PASO 1&gt;COPIAR MIS COMPROBANTES'!O360=0,0,'PASO 1&gt;COPIAR MIS COMPROBANTES'!R360&gt;1.15,0,'PASO 1&gt;COPIAR MIS COMPROBANTES'!R360&lt;1.14,'PASO 1&gt;COPIAR MIS COMPROBANTES'!O360)*'PASO 1&gt;COPIAR MIS COMPROBANTES'!J360,"")</f>
        <v>0</v>
      </c>
      <c r="K360" s="8">
        <f>IFERROR(_xlfn.IFS('PASO 1&gt;COPIAR MIS COMPROBANTES'!O360=0,0,'PASO 1&gt;COPIAR MIS COMPROBANTES'!R360&lt;1.15,0,'PASO 1&gt;COPIAR MIS COMPROBANTES'!R360&gt;1.25,0,'PASO 1&gt;COPIAR MIS COMPROBANTES'!R360&gt;1.16,'PASO 1&gt;COPIAR MIS COMPROBANTES'!O360)*'PASO 1&gt;COPIAR MIS COMPROBANTES'!J360,"")</f>
        <v>0</v>
      </c>
      <c r="L360" s="8">
        <f>IFERROR(_xlfn.IFS('PASO 1&gt;COPIAR MIS COMPROBANTES'!O360=0,0,'PASO 1&gt;COPIAR MIS COMPROBANTES'!R360&lt;1.23,0,'PASO 1&gt;COPIAR MIS COMPROBANTES'!R360&gt;1.25,'PASO 1&gt;COPIAR MIS COMPROBANTES'!O360)*'PASO 1&gt;COPIAR MIS COMPROBANTES'!J360,"")</f>
        <v>0</v>
      </c>
      <c r="M360" s="8">
        <f>IFERROR(IF((J360+K360+L360)=0,0,(+'PASO 1&gt;COPIAR MIS COMPROBANTES'!L360*'PASO 1&gt;COPIAR MIS COMPROBANTES'!J360)),"")</f>
        <v>0</v>
      </c>
      <c r="N360" s="8">
        <f>IFERROR(IF((J360+K360+L360+M360)=0,I360,(IF(B360="C",I360,(+'PASO 1&gt;COPIAR MIS COMPROBANTES'!N360*'PASO 1&gt;COPIAR MIS COMPROBANTES'!J360)))),"")</f>
        <v>0</v>
      </c>
      <c r="O360" s="8">
        <f>IFERROR(+'PASO 1&gt;COPIAR MIS COMPROBANTES'!S360*'PASO 1&gt;COPIAR MIS COMPROBANTES'!J360,"")</f>
        <v>0</v>
      </c>
      <c r="P360" s="8">
        <f>IFERROR(+'PASO 1&gt;COPIAR MIS COMPROBANTES'!M360*'PASO 1&gt;COPIAR MIS COMPROBANTES'!J360,"")</f>
        <v>0</v>
      </c>
      <c r="Q360" s="20" t="str">
        <f>IF(D360&lt;&gt;0,Tablas!$H$3,"")</f>
        <v/>
      </c>
      <c r="R360" s="21"/>
    </row>
    <row r="361" spans="1:18">
      <c r="A361" s="5" t="str">
        <f>IFERROR(VLOOKUP('PASO 1&gt;COPIAR MIS COMPROBANTES'!B361,Tablas!$C:$D,2,FALSE),"")</f>
        <v/>
      </c>
      <c r="B361" s="5" t="str">
        <f>IFERROR(VLOOKUP('PASO 1&gt;COPIAR MIS COMPROBANTES'!B361,Tablas!$C:$E,3,FALSE),"")</f>
        <v/>
      </c>
      <c r="C361" s="6">
        <f>IFERROR('PASO 1&gt;COPIAR MIS COMPROBANTES'!I361,"")</f>
        <v>0</v>
      </c>
      <c r="D361" s="15">
        <f>IFERROR('PASO 1&gt;COPIAR MIS COMPROBANTES'!H361,"")</f>
        <v>0</v>
      </c>
      <c r="E361" t="str">
        <f>IFERROR(CONCATENATE(REPT(0,4-LEN('PASO 1&gt;COPIAR MIS COMPROBANTES'!C361)),'PASO 1&gt;COPIAR MIS COMPROBANTES'!C361)&amp;"-"&amp;CONCATENATE(REPT(0,8-LEN('PASO 1&gt;COPIAR MIS COMPROBANTES'!D361)),'PASO 1&gt;COPIAR MIS COMPROBANTES'!D361),"")</f>
        <v>0000-00000000</v>
      </c>
      <c r="F361" s="7">
        <f>IFERROR('PASO 1&gt;COPIAR MIS COMPROBANTES'!A361,"")</f>
        <v>0</v>
      </c>
      <c r="G361" s="7">
        <f t="shared" si="5"/>
        <v>0</v>
      </c>
      <c r="H361" s="6" t="str">
        <f>IF(D361&lt;&gt;0,Tablas!$H$1,"")</f>
        <v/>
      </c>
      <c r="I361" s="8">
        <f>IFERROR(+'PASO 1&gt;COPIAR MIS COMPROBANTES'!P361*'PASO 1&gt;COPIAR MIS COMPROBANTES'!J361,"")</f>
        <v>0</v>
      </c>
      <c r="J361" s="8">
        <f>IFERROR(_xlfn.IFS('PASO 1&gt;COPIAR MIS COMPROBANTES'!O361=0,0,'PASO 1&gt;COPIAR MIS COMPROBANTES'!R361&gt;1.15,0,'PASO 1&gt;COPIAR MIS COMPROBANTES'!R361&lt;1.14,'PASO 1&gt;COPIAR MIS COMPROBANTES'!O361)*'PASO 1&gt;COPIAR MIS COMPROBANTES'!J361,"")</f>
        <v>0</v>
      </c>
      <c r="K361" s="8">
        <f>IFERROR(_xlfn.IFS('PASO 1&gt;COPIAR MIS COMPROBANTES'!O361=0,0,'PASO 1&gt;COPIAR MIS COMPROBANTES'!R361&lt;1.15,0,'PASO 1&gt;COPIAR MIS COMPROBANTES'!R361&gt;1.25,0,'PASO 1&gt;COPIAR MIS COMPROBANTES'!R361&gt;1.16,'PASO 1&gt;COPIAR MIS COMPROBANTES'!O361)*'PASO 1&gt;COPIAR MIS COMPROBANTES'!J361,"")</f>
        <v>0</v>
      </c>
      <c r="L361" s="8">
        <f>IFERROR(_xlfn.IFS('PASO 1&gt;COPIAR MIS COMPROBANTES'!O361=0,0,'PASO 1&gt;COPIAR MIS COMPROBANTES'!R361&lt;1.23,0,'PASO 1&gt;COPIAR MIS COMPROBANTES'!R361&gt;1.25,'PASO 1&gt;COPIAR MIS COMPROBANTES'!O361)*'PASO 1&gt;COPIAR MIS COMPROBANTES'!J361,"")</f>
        <v>0</v>
      </c>
      <c r="M361" s="8">
        <f>IFERROR(IF((J361+K361+L361)=0,0,(+'PASO 1&gt;COPIAR MIS COMPROBANTES'!L361*'PASO 1&gt;COPIAR MIS COMPROBANTES'!J361)),"")</f>
        <v>0</v>
      </c>
      <c r="N361" s="8">
        <f>IFERROR(IF((J361+K361+L361+M361)=0,I361,(IF(B361="C",I361,(+'PASO 1&gt;COPIAR MIS COMPROBANTES'!N361*'PASO 1&gt;COPIAR MIS COMPROBANTES'!J361)))),"")</f>
        <v>0</v>
      </c>
      <c r="O361" s="8">
        <f>IFERROR(+'PASO 1&gt;COPIAR MIS COMPROBANTES'!S361*'PASO 1&gt;COPIAR MIS COMPROBANTES'!J361,"")</f>
        <v>0</v>
      </c>
      <c r="P361" s="8">
        <f>IFERROR(+'PASO 1&gt;COPIAR MIS COMPROBANTES'!M361*'PASO 1&gt;COPIAR MIS COMPROBANTES'!J361,"")</f>
        <v>0</v>
      </c>
      <c r="Q361" s="20" t="str">
        <f>IF(D361&lt;&gt;0,Tablas!$H$3,"")</f>
        <v/>
      </c>
      <c r="R361" s="21"/>
    </row>
    <row r="362" spans="1:18">
      <c r="A362" s="5" t="str">
        <f>IFERROR(VLOOKUP('PASO 1&gt;COPIAR MIS COMPROBANTES'!B362,Tablas!$C:$D,2,FALSE),"")</f>
        <v/>
      </c>
      <c r="B362" s="5" t="str">
        <f>IFERROR(VLOOKUP('PASO 1&gt;COPIAR MIS COMPROBANTES'!B362,Tablas!$C:$E,3,FALSE),"")</f>
        <v/>
      </c>
      <c r="C362" s="6">
        <f>IFERROR('PASO 1&gt;COPIAR MIS COMPROBANTES'!I362,"")</f>
        <v>0</v>
      </c>
      <c r="D362" s="15">
        <f>IFERROR('PASO 1&gt;COPIAR MIS COMPROBANTES'!H362,"")</f>
        <v>0</v>
      </c>
      <c r="E362" t="str">
        <f>IFERROR(CONCATENATE(REPT(0,4-LEN('PASO 1&gt;COPIAR MIS COMPROBANTES'!C362)),'PASO 1&gt;COPIAR MIS COMPROBANTES'!C362)&amp;"-"&amp;CONCATENATE(REPT(0,8-LEN('PASO 1&gt;COPIAR MIS COMPROBANTES'!D362)),'PASO 1&gt;COPIAR MIS COMPROBANTES'!D362),"")</f>
        <v>0000-00000000</v>
      </c>
      <c r="F362" s="7">
        <f>IFERROR('PASO 1&gt;COPIAR MIS COMPROBANTES'!A362,"")</f>
        <v>0</v>
      </c>
      <c r="G362" s="7">
        <f t="shared" si="5"/>
        <v>0</v>
      </c>
      <c r="H362" s="6" t="str">
        <f>IF(D362&lt;&gt;0,Tablas!$H$1,"")</f>
        <v/>
      </c>
      <c r="I362" s="8">
        <f>IFERROR(+'PASO 1&gt;COPIAR MIS COMPROBANTES'!P362*'PASO 1&gt;COPIAR MIS COMPROBANTES'!J362,"")</f>
        <v>0</v>
      </c>
      <c r="J362" s="8">
        <f>IFERROR(_xlfn.IFS('PASO 1&gt;COPIAR MIS COMPROBANTES'!O362=0,0,'PASO 1&gt;COPIAR MIS COMPROBANTES'!R362&gt;1.15,0,'PASO 1&gt;COPIAR MIS COMPROBANTES'!R362&lt;1.14,'PASO 1&gt;COPIAR MIS COMPROBANTES'!O362)*'PASO 1&gt;COPIAR MIS COMPROBANTES'!J362,"")</f>
        <v>0</v>
      </c>
      <c r="K362" s="8">
        <f>IFERROR(_xlfn.IFS('PASO 1&gt;COPIAR MIS COMPROBANTES'!O362=0,0,'PASO 1&gt;COPIAR MIS COMPROBANTES'!R362&lt;1.15,0,'PASO 1&gt;COPIAR MIS COMPROBANTES'!R362&gt;1.25,0,'PASO 1&gt;COPIAR MIS COMPROBANTES'!R362&gt;1.16,'PASO 1&gt;COPIAR MIS COMPROBANTES'!O362)*'PASO 1&gt;COPIAR MIS COMPROBANTES'!J362,"")</f>
        <v>0</v>
      </c>
      <c r="L362" s="8">
        <f>IFERROR(_xlfn.IFS('PASO 1&gt;COPIAR MIS COMPROBANTES'!O362=0,0,'PASO 1&gt;COPIAR MIS COMPROBANTES'!R362&lt;1.23,0,'PASO 1&gt;COPIAR MIS COMPROBANTES'!R362&gt;1.25,'PASO 1&gt;COPIAR MIS COMPROBANTES'!O362)*'PASO 1&gt;COPIAR MIS COMPROBANTES'!J362,"")</f>
        <v>0</v>
      </c>
      <c r="M362" s="8">
        <f>IFERROR(IF((J362+K362+L362)=0,0,(+'PASO 1&gt;COPIAR MIS COMPROBANTES'!L362*'PASO 1&gt;COPIAR MIS COMPROBANTES'!J362)),"")</f>
        <v>0</v>
      </c>
      <c r="N362" s="8">
        <f>IFERROR(IF((J362+K362+L362+M362)=0,I362,(IF(B362="C",I362,(+'PASO 1&gt;COPIAR MIS COMPROBANTES'!N362*'PASO 1&gt;COPIAR MIS COMPROBANTES'!J362)))),"")</f>
        <v>0</v>
      </c>
      <c r="O362" s="8">
        <f>IFERROR(+'PASO 1&gt;COPIAR MIS COMPROBANTES'!S362*'PASO 1&gt;COPIAR MIS COMPROBANTES'!J362,"")</f>
        <v>0</v>
      </c>
      <c r="P362" s="8">
        <f>IFERROR(+'PASO 1&gt;COPIAR MIS COMPROBANTES'!M362*'PASO 1&gt;COPIAR MIS COMPROBANTES'!J362,"")</f>
        <v>0</v>
      </c>
      <c r="Q362" s="20" t="str">
        <f>IF(D362&lt;&gt;0,Tablas!$H$3,"")</f>
        <v/>
      </c>
      <c r="R362" s="21"/>
    </row>
    <row r="363" spans="1:18">
      <c r="A363" s="5" t="str">
        <f>IFERROR(VLOOKUP('PASO 1&gt;COPIAR MIS COMPROBANTES'!B363,Tablas!$C:$D,2,FALSE),"")</f>
        <v/>
      </c>
      <c r="B363" s="5" t="str">
        <f>IFERROR(VLOOKUP('PASO 1&gt;COPIAR MIS COMPROBANTES'!B363,Tablas!$C:$E,3,FALSE),"")</f>
        <v/>
      </c>
      <c r="C363" s="6">
        <f>IFERROR('PASO 1&gt;COPIAR MIS COMPROBANTES'!I363,"")</f>
        <v>0</v>
      </c>
      <c r="D363" s="15">
        <f>IFERROR('PASO 1&gt;COPIAR MIS COMPROBANTES'!H363,"")</f>
        <v>0</v>
      </c>
      <c r="E363" t="str">
        <f>IFERROR(CONCATENATE(REPT(0,4-LEN('PASO 1&gt;COPIAR MIS COMPROBANTES'!C363)),'PASO 1&gt;COPIAR MIS COMPROBANTES'!C363)&amp;"-"&amp;CONCATENATE(REPT(0,8-LEN('PASO 1&gt;COPIAR MIS COMPROBANTES'!D363)),'PASO 1&gt;COPIAR MIS COMPROBANTES'!D363),"")</f>
        <v>0000-00000000</v>
      </c>
      <c r="F363" s="7">
        <f>IFERROR('PASO 1&gt;COPIAR MIS COMPROBANTES'!A363,"")</f>
        <v>0</v>
      </c>
      <c r="G363" s="7">
        <f t="shared" si="5"/>
        <v>0</v>
      </c>
      <c r="H363" s="6" t="str">
        <f>IF(D363&lt;&gt;0,Tablas!$H$1,"")</f>
        <v/>
      </c>
      <c r="I363" s="8">
        <f>IFERROR(+'PASO 1&gt;COPIAR MIS COMPROBANTES'!P363*'PASO 1&gt;COPIAR MIS COMPROBANTES'!J363,"")</f>
        <v>0</v>
      </c>
      <c r="J363" s="8">
        <f>IFERROR(_xlfn.IFS('PASO 1&gt;COPIAR MIS COMPROBANTES'!O363=0,0,'PASO 1&gt;COPIAR MIS COMPROBANTES'!R363&gt;1.15,0,'PASO 1&gt;COPIAR MIS COMPROBANTES'!R363&lt;1.14,'PASO 1&gt;COPIAR MIS COMPROBANTES'!O363)*'PASO 1&gt;COPIAR MIS COMPROBANTES'!J363,"")</f>
        <v>0</v>
      </c>
      <c r="K363" s="8">
        <f>IFERROR(_xlfn.IFS('PASO 1&gt;COPIAR MIS COMPROBANTES'!O363=0,0,'PASO 1&gt;COPIAR MIS COMPROBANTES'!R363&lt;1.15,0,'PASO 1&gt;COPIAR MIS COMPROBANTES'!R363&gt;1.25,0,'PASO 1&gt;COPIAR MIS COMPROBANTES'!R363&gt;1.16,'PASO 1&gt;COPIAR MIS COMPROBANTES'!O363)*'PASO 1&gt;COPIAR MIS COMPROBANTES'!J363,"")</f>
        <v>0</v>
      </c>
      <c r="L363" s="8">
        <f>IFERROR(_xlfn.IFS('PASO 1&gt;COPIAR MIS COMPROBANTES'!O363=0,0,'PASO 1&gt;COPIAR MIS COMPROBANTES'!R363&lt;1.23,0,'PASO 1&gt;COPIAR MIS COMPROBANTES'!R363&gt;1.25,'PASO 1&gt;COPIAR MIS COMPROBANTES'!O363)*'PASO 1&gt;COPIAR MIS COMPROBANTES'!J363,"")</f>
        <v>0</v>
      </c>
      <c r="M363" s="8">
        <f>IFERROR(IF((J363+K363+L363)=0,0,(+'PASO 1&gt;COPIAR MIS COMPROBANTES'!L363*'PASO 1&gt;COPIAR MIS COMPROBANTES'!J363)),"")</f>
        <v>0</v>
      </c>
      <c r="N363" s="8">
        <f>IFERROR(IF((J363+K363+L363+M363)=0,I363,(IF(B363="C",I363,(+'PASO 1&gt;COPIAR MIS COMPROBANTES'!N363*'PASO 1&gt;COPIAR MIS COMPROBANTES'!J363)))),"")</f>
        <v>0</v>
      </c>
      <c r="O363" s="8">
        <f>IFERROR(+'PASO 1&gt;COPIAR MIS COMPROBANTES'!S363*'PASO 1&gt;COPIAR MIS COMPROBANTES'!J363,"")</f>
        <v>0</v>
      </c>
      <c r="P363" s="8">
        <f>IFERROR(+'PASO 1&gt;COPIAR MIS COMPROBANTES'!M363*'PASO 1&gt;COPIAR MIS COMPROBANTES'!J363,"")</f>
        <v>0</v>
      </c>
      <c r="Q363" s="20" t="str">
        <f>IF(D363&lt;&gt;0,Tablas!$H$3,"")</f>
        <v/>
      </c>
      <c r="R363" s="21"/>
    </row>
    <row r="364" spans="1:18">
      <c r="A364" s="5" t="str">
        <f>IFERROR(VLOOKUP('PASO 1&gt;COPIAR MIS COMPROBANTES'!B364,Tablas!$C:$D,2,FALSE),"")</f>
        <v/>
      </c>
      <c r="B364" s="5" t="str">
        <f>IFERROR(VLOOKUP('PASO 1&gt;COPIAR MIS COMPROBANTES'!B364,Tablas!$C:$E,3,FALSE),"")</f>
        <v/>
      </c>
      <c r="C364" s="6">
        <f>IFERROR('PASO 1&gt;COPIAR MIS COMPROBANTES'!I364,"")</f>
        <v>0</v>
      </c>
      <c r="D364" s="15">
        <f>IFERROR('PASO 1&gt;COPIAR MIS COMPROBANTES'!H364,"")</f>
        <v>0</v>
      </c>
      <c r="E364" t="str">
        <f>IFERROR(CONCATENATE(REPT(0,4-LEN('PASO 1&gt;COPIAR MIS COMPROBANTES'!C364)),'PASO 1&gt;COPIAR MIS COMPROBANTES'!C364)&amp;"-"&amp;CONCATENATE(REPT(0,8-LEN('PASO 1&gt;COPIAR MIS COMPROBANTES'!D364)),'PASO 1&gt;COPIAR MIS COMPROBANTES'!D364),"")</f>
        <v>0000-00000000</v>
      </c>
      <c r="F364" s="7">
        <f>IFERROR('PASO 1&gt;COPIAR MIS COMPROBANTES'!A364,"")</f>
        <v>0</v>
      </c>
      <c r="G364" s="7">
        <f t="shared" si="5"/>
        <v>0</v>
      </c>
      <c r="H364" s="6" t="str">
        <f>IF(D364&lt;&gt;0,Tablas!$H$1,"")</f>
        <v/>
      </c>
      <c r="I364" s="8">
        <f>IFERROR(+'PASO 1&gt;COPIAR MIS COMPROBANTES'!P364*'PASO 1&gt;COPIAR MIS COMPROBANTES'!J364,"")</f>
        <v>0</v>
      </c>
      <c r="J364" s="8">
        <f>IFERROR(_xlfn.IFS('PASO 1&gt;COPIAR MIS COMPROBANTES'!O364=0,0,'PASO 1&gt;COPIAR MIS COMPROBANTES'!R364&gt;1.15,0,'PASO 1&gt;COPIAR MIS COMPROBANTES'!R364&lt;1.14,'PASO 1&gt;COPIAR MIS COMPROBANTES'!O364)*'PASO 1&gt;COPIAR MIS COMPROBANTES'!J364,"")</f>
        <v>0</v>
      </c>
      <c r="K364" s="8">
        <f>IFERROR(_xlfn.IFS('PASO 1&gt;COPIAR MIS COMPROBANTES'!O364=0,0,'PASO 1&gt;COPIAR MIS COMPROBANTES'!R364&lt;1.15,0,'PASO 1&gt;COPIAR MIS COMPROBANTES'!R364&gt;1.25,0,'PASO 1&gt;COPIAR MIS COMPROBANTES'!R364&gt;1.16,'PASO 1&gt;COPIAR MIS COMPROBANTES'!O364)*'PASO 1&gt;COPIAR MIS COMPROBANTES'!J364,"")</f>
        <v>0</v>
      </c>
      <c r="L364" s="8">
        <f>IFERROR(_xlfn.IFS('PASO 1&gt;COPIAR MIS COMPROBANTES'!O364=0,0,'PASO 1&gt;COPIAR MIS COMPROBANTES'!R364&lt;1.23,0,'PASO 1&gt;COPIAR MIS COMPROBANTES'!R364&gt;1.25,'PASO 1&gt;COPIAR MIS COMPROBANTES'!O364)*'PASO 1&gt;COPIAR MIS COMPROBANTES'!J364,"")</f>
        <v>0</v>
      </c>
      <c r="M364" s="8">
        <f>IFERROR(IF((J364+K364+L364)=0,0,(+'PASO 1&gt;COPIAR MIS COMPROBANTES'!L364*'PASO 1&gt;COPIAR MIS COMPROBANTES'!J364)),"")</f>
        <v>0</v>
      </c>
      <c r="N364" s="8">
        <f>IFERROR(IF((J364+K364+L364+M364)=0,I364,(IF(B364="C",I364,(+'PASO 1&gt;COPIAR MIS COMPROBANTES'!N364*'PASO 1&gt;COPIAR MIS COMPROBANTES'!J364)))),"")</f>
        <v>0</v>
      </c>
      <c r="O364" s="8">
        <f>IFERROR(+'PASO 1&gt;COPIAR MIS COMPROBANTES'!S364*'PASO 1&gt;COPIAR MIS COMPROBANTES'!J364,"")</f>
        <v>0</v>
      </c>
      <c r="P364" s="8">
        <f>IFERROR(+'PASO 1&gt;COPIAR MIS COMPROBANTES'!M364*'PASO 1&gt;COPIAR MIS COMPROBANTES'!J364,"")</f>
        <v>0</v>
      </c>
      <c r="Q364" s="20" t="str">
        <f>IF(D364&lt;&gt;0,Tablas!$H$3,"")</f>
        <v/>
      </c>
      <c r="R364" s="21"/>
    </row>
    <row r="365" spans="1:18">
      <c r="A365" s="5" t="str">
        <f>IFERROR(VLOOKUP('PASO 1&gt;COPIAR MIS COMPROBANTES'!B365,Tablas!$C:$D,2,FALSE),"")</f>
        <v/>
      </c>
      <c r="B365" s="5" t="str">
        <f>IFERROR(VLOOKUP('PASO 1&gt;COPIAR MIS COMPROBANTES'!B365,Tablas!$C:$E,3,FALSE),"")</f>
        <v/>
      </c>
      <c r="C365" s="6">
        <f>IFERROR('PASO 1&gt;COPIAR MIS COMPROBANTES'!I365,"")</f>
        <v>0</v>
      </c>
      <c r="D365" s="15">
        <f>IFERROR('PASO 1&gt;COPIAR MIS COMPROBANTES'!H365,"")</f>
        <v>0</v>
      </c>
      <c r="E365" t="str">
        <f>IFERROR(CONCATENATE(REPT(0,4-LEN('PASO 1&gt;COPIAR MIS COMPROBANTES'!C365)),'PASO 1&gt;COPIAR MIS COMPROBANTES'!C365)&amp;"-"&amp;CONCATENATE(REPT(0,8-LEN('PASO 1&gt;COPIAR MIS COMPROBANTES'!D365)),'PASO 1&gt;COPIAR MIS COMPROBANTES'!D365),"")</f>
        <v>0000-00000000</v>
      </c>
      <c r="F365" s="7">
        <f>IFERROR('PASO 1&gt;COPIAR MIS COMPROBANTES'!A365,"")</f>
        <v>0</v>
      </c>
      <c r="G365" s="7">
        <f t="shared" si="5"/>
        <v>0</v>
      </c>
      <c r="H365" s="6" t="str">
        <f>IF(D365&lt;&gt;0,Tablas!$H$1,"")</f>
        <v/>
      </c>
      <c r="I365" s="8">
        <f>IFERROR(+'PASO 1&gt;COPIAR MIS COMPROBANTES'!P365*'PASO 1&gt;COPIAR MIS COMPROBANTES'!J365,"")</f>
        <v>0</v>
      </c>
      <c r="J365" s="8">
        <f>IFERROR(_xlfn.IFS('PASO 1&gt;COPIAR MIS COMPROBANTES'!O365=0,0,'PASO 1&gt;COPIAR MIS COMPROBANTES'!R365&gt;1.15,0,'PASO 1&gt;COPIAR MIS COMPROBANTES'!R365&lt;1.14,'PASO 1&gt;COPIAR MIS COMPROBANTES'!O365)*'PASO 1&gt;COPIAR MIS COMPROBANTES'!J365,"")</f>
        <v>0</v>
      </c>
      <c r="K365" s="8">
        <f>IFERROR(_xlfn.IFS('PASO 1&gt;COPIAR MIS COMPROBANTES'!O365=0,0,'PASO 1&gt;COPIAR MIS COMPROBANTES'!R365&lt;1.15,0,'PASO 1&gt;COPIAR MIS COMPROBANTES'!R365&gt;1.25,0,'PASO 1&gt;COPIAR MIS COMPROBANTES'!R365&gt;1.16,'PASO 1&gt;COPIAR MIS COMPROBANTES'!O365)*'PASO 1&gt;COPIAR MIS COMPROBANTES'!J365,"")</f>
        <v>0</v>
      </c>
      <c r="L365" s="8">
        <f>IFERROR(_xlfn.IFS('PASO 1&gt;COPIAR MIS COMPROBANTES'!O365=0,0,'PASO 1&gt;COPIAR MIS COMPROBANTES'!R365&lt;1.23,0,'PASO 1&gt;COPIAR MIS COMPROBANTES'!R365&gt;1.25,'PASO 1&gt;COPIAR MIS COMPROBANTES'!O365)*'PASO 1&gt;COPIAR MIS COMPROBANTES'!J365,"")</f>
        <v>0</v>
      </c>
      <c r="M365" s="8">
        <f>IFERROR(IF((J365+K365+L365)=0,0,(+'PASO 1&gt;COPIAR MIS COMPROBANTES'!L365*'PASO 1&gt;COPIAR MIS COMPROBANTES'!J365)),"")</f>
        <v>0</v>
      </c>
      <c r="N365" s="8">
        <f>IFERROR(IF((J365+K365+L365+M365)=0,I365,(IF(B365="C",I365,(+'PASO 1&gt;COPIAR MIS COMPROBANTES'!N365*'PASO 1&gt;COPIAR MIS COMPROBANTES'!J365)))),"")</f>
        <v>0</v>
      </c>
      <c r="O365" s="8">
        <f>IFERROR(+'PASO 1&gt;COPIAR MIS COMPROBANTES'!S365*'PASO 1&gt;COPIAR MIS COMPROBANTES'!J365,"")</f>
        <v>0</v>
      </c>
      <c r="P365" s="8">
        <f>IFERROR(+'PASO 1&gt;COPIAR MIS COMPROBANTES'!M365*'PASO 1&gt;COPIAR MIS COMPROBANTES'!J365,"")</f>
        <v>0</v>
      </c>
      <c r="Q365" s="20" t="str">
        <f>IF(D365&lt;&gt;0,Tablas!$H$3,"")</f>
        <v/>
      </c>
      <c r="R365" s="21"/>
    </row>
    <row r="366" spans="1:18">
      <c r="A366" s="5" t="str">
        <f>IFERROR(VLOOKUP('PASO 1&gt;COPIAR MIS COMPROBANTES'!B366,Tablas!$C:$D,2,FALSE),"")</f>
        <v/>
      </c>
      <c r="B366" s="5" t="str">
        <f>IFERROR(VLOOKUP('PASO 1&gt;COPIAR MIS COMPROBANTES'!B366,Tablas!$C:$E,3,FALSE),"")</f>
        <v/>
      </c>
      <c r="C366" s="6">
        <f>IFERROR('PASO 1&gt;COPIAR MIS COMPROBANTES'!I366,"")</f>
        <v>0</v>
      </c>
      <c r="D366" s="15">
        <f>IFERROR('PASO 1&gt;COPIAR MIS COMPROBANTES'!H366,"")</f>
        <v>0</v>
      </c>
      <c r="E366" t="str">
        <f>IFERROR(CONCATENATE(REPT(0,4-LEN('PASO 1&gt;COPIAR MIS COMPROBANTES'!C366)),'PASO 1&gt;COPIAR MIS COMPROBANTES'!C366)&amp;"-"&amp;CONCATENATE(REPT(0,8-LEN('PASO 1&gt;COPIAR MIS COMPROBANTES'!D366)),'PASO 1&gt;COPIAR MIS COMPROBANTES'!D366),"")</f>
        <v>0000-00000000</v>
      </c>
      <c r="F366" s="7">
        <f>IFERROR('PASO 1&gt;COPIAR MIS COMPROBANTES'!A366,"")</f>
        <v>0</v>
      </c>
      <c r="G366" s="7">
        <f t="shared" si="5"/>
        <v>0</v>
      </c>
      <c r="H366" s="6" t="str">
        <f>IF(D366&lt;&gt;0,Tablas!$H$1,"")</f>
        <v/>
      </c>
      <c r="I366" s="8">
        <f>IFERROR(+'PASO 1&gt;COPIAR MIS COMPROBANTES'!P366*'PASO 1&gt;COPIAR MIS COMPROBANTES'!J366,"")</f>
        <v>0</v>
      </c>
      <c r="J366" s="8">
        <f>IFERROR(_xlfn.IFS('PASO 1&gt;COPIAR MIS COMPROBANTES'!O366=0,0,'PASO 1&gt;COPIAR MIS COMPROBANTES'!R366&gt;1.15,0,'PASO 1&gt;COPIAR MIS COMPROBANTES'!R366&lt;1.14,'PASO 1&gt;COPIAR MIS COMPROBANTES'!O366)*'PASO 1&gt;COPIAR MIS COMPROBANTES'!J366,"")</f>
        <v>0</v>
      </c>
      <c r="K366" s="8">
        <f>IFERROR(_xlfn.IFS('PASO 1&gt;COPIAR MIS COMPROBANTES'!O366=0,0,'PASO 1&gt;COPIAR MIS COMPROBANTES'!R366&lt;1.15,0,'PASO 1&gt;COPIAR MIS COMPROBANTES'!R366&gt;1.25,0,'PASO 1&gt;COPIAR MIS COMPROBANTES'!R366&gt;1.16,'PASO 1&gt;COPIAR MIS COMPROBANTES'!O366)*'PASO 1&gt;COPIAR MIS COMPROBANTES'!J366,"")</f>
        <v>0</v>
      </c>
      <c r="L366" s="8">
        <f>IFERROR(_xlfn.IFS('PASO 1&gt;COPIAR MIS COMPROBANTES'!O366=0,0,'PASO 1&gt;COPIAR MIS COMPROBANTES'!R366&lt;1.23,0,'PASO 1&gt;COPIAR MIS COMPROBANTES'!R366&gt;1.25,'PASO 1&gt;COPIAR MIS COMPROBANTES'!O366)*'PASO 1&gt;COPIAR MIS COMPROBANTES'!J366,"")</f>
        <v>0</v>
      </c>
      <c r="M366" s="8">
        <f>IFERROR(IF((J366+K366+L366)=0,0,(+'PASO 1&gt;COPIAR MIS COMPROBANTES'!L366*'PASO 1&gt;COPIAR MIS COMPROBANTES'!J366)),"")</f>
        <v>0</v>
      </c>
      <c r="N366" s="8">
        <f>IFERROR(IF((J366+K366+L366+M366)=0,I366,(IF(B366="C",I366,(+'PASO 1&gt;COPIAR MIS COMPROBANTES'!N366*'PASO 1&gt;COPIAR MIS COMPROBANTES'!J366)))),"")</f>
        <v>0</v>
      </c>
      <c r="O366" s="8">
        <f>IFERROR(+'PASO 1&gt;COPIAR MIS COMPROBANTES'!S366*'PASO 1&gt;COPIAR MIS COMPROBANTES'!J366,"")</f>
        <v>0</v>
      </c>
      <c r="P366" s="8">
        <f>IFERROR(+'PASO 1&gt;COPIAR MIS COMPROBANTES'!M366*'PASO 1&gt;COPIAR MIS COMPROBANTES'!J366,"")</f>
        <v>0</v>
      </c>
      <c r="Q366" s="20" t="str">
        <f>IF(D366&lt;&gt;0,Tablas!$H$3,"")</f>
        <v/>
      </c>
      <c r="R366" s="21"/>
    </row>
    <row r="367" spans="1:18">
      <c r="A367" s="5" t="str">
        <f>IFERROR(VLOOKUP('PASO 1&gt;COPIAR MIS COMPROBANTES'!B367,Tablas!$C:$D,2,FALSE),"")</f>
        <v/>
      </c>
      <c r="B367" s="5" t="str">
        <f>IFERROR(VLOOKUP('PASO 1&gt;COPIAR MIS COMPROBANTES'!B367,Tablas!$C:$E,3,FALSE),"")</f>
        <v/>
      </c>
      <c r="C367" s="6">
        <f>IFERROR('PASO 1&gt;COPIAR MIS COMPROBANTES'!I367,"")</f>
        <v>0</v>
      </c>
      <c r="D367" s="15">
        <f>IFERROR('PASO 1&gt;COPIAR MIS COMPROBANTES'!H367,"")</f>
        <v>0</v>
      </c>
      <c r="E367" t="str">
        <f>IFERROR(CONCATENATE(REPT(0,4-LEN('PASO 1&gt;COPIAR MIS COMPROBANTES'!C367)),'PASO 1&gt;COPIAR MIS COMPROBANTES'!C367)&amp;"-"&amp;CONCATENATE(REPT(0,8-LEN('PASO 1&gt;COPIAR MIS COMPROBANTES'!D367)),'PASO 1&gt;COPIAR MIS COMPROBANTES'!D367),"")</f>
        <v>0000-00000000</v>
      </c>
      <c r="F367" s="7">
        <f>IFERROR('PASO 1&gt;COPIAR MIS COMPROBANTES'!A367,"")</f>
        <v>0</v>
      </c>
      <c r="G367" s="7">
        <f t="shared" si="5"/>
        <v>0</v>
      </c>
      <c r="H367" s="6" t="str">
        <f>IF(D367&lt;&gt;0,Tablas!$H$1,"")</f>
        <v/>
      </c>
      <c r="I367" s="8">
        <f>IFERROR(+'PASO 1&gt;COPIAR MIS COMPROBANTES'!P367*'PASO 1&gt;COPIAR MIS COMPROBANTES'!J367,"")</f>
        <v>0</v>
      </c>
      <c r="J367" s="8">
        <f>IFERROR(_xlfn.IFS('PASO 1&gt;COPIAR MIS COMPROBANTES'!O367=0,0,'PASO 1&gt;COPIAR MIS COMPROBANTES'!R367&gt;1.15,0,'PASO 1&gt;COPIAR MIS COMPROBANTES'!R367&lt;1.14,'PASO 1&gt;COPIAR MIS COMPROBANTES'!O367)*'PASO 1&gt;COPIAR MIS COMPROBANTES'!J367,"")</f>
        <v>0</v>
      </c>
      <c r="K367" s="8">
        <f>IFERROR(_xlfn.IFS('PASO 1&gt;COPIAR MIS COMPROBANTES'!O367=0,0,'PASO 1&gt;COPIAR MIS COMPROBANTES'!R367&lt;1.15,0,'PASO 1&gt;COPIAR MIS COMPROBANTES'!R367&gt;1.25,0,'PASO 1&gt;COPIAR MIS COMPROBANTES'!R367&gt;1.16,'PASO 1&gt;COPIAR MIS COMPROBANTES'!O367)*'PASO 1&gt;COPIAR MIS COMPROBANTES'!J367,"")</f>
        <v>0</v>
      </c>
      <c r="L367" s="8">
        <f>IFERROR(_xlfn.IFS('PASO 1&gt;COPIAR MIS COMPROBANTES'!O367=0,0,'PASO 1&gt;COPIAR MIS COMPROBANTES'!R367&lt;1.23,0,'PASO 1&gt;COPIAR MIS COMPROBANTES'!R367&gt;1.25,'PASO 1&gt;COPIAR MIS COMPROBANTES'!O367)*'PASO 1&gt;COPIAR MIS COMPROBANTES'!J367,"")</f>
        <v>0</v>
      </c>
      <c r="M367" s="8">
        <f>IFERROR(IF((J367+K367+L367)=0,0,(+'PASO 1&gt;COPIAR MIS COMPROBANTES'!L367*'PASO 1&gt;COPIAR MIS COMPROBANTES'!J367)),"")</f>
        <v>0</v>
      </c>
      <c r="N367" s="8">
        <f>IFERROR(IF((J367+K367+L367+M367)=0,I367,(IF(B367="C",I367,(+'PASO 1&gt;COPIAR MIS COMPROBANTES'!N367*'PASO 1&gt;COPIAR MIS COMPROBANTES'!J367)))),"")</f>
        <v>0</v>
      </c>
      <c r="O367" s="8">
        <f>IFERROR(+'PASO 1&gt;COPIAR MIS COMPROBANTES'!S367*'PASO 1&gt;COPIAR MIS COMPROBANTES'!J367,"")</f>
        <v>0</v>
      </c>
      <c r="P367" s="8">
        <f>IFERROR(+'PASO 1&gt;COPIAR MIS COMPROBANTES'!M367*'PASO 1&gt;COPIAR MIS COMPROBANTES'!J367,"")</f>
        <v>0</v>
      </c>
      <c r="Q367" s="20" t="str">
        <f>IF(D367&lt;&gt;0,Tablas!$H$3,"")</f>
        <v/>
      </c>
      <c r="R367" s="21"/>
    </row>
    <row r="368" spans="1:18">
      <c r="A368" s="5" t="str">
        <f>IFERROR(VLOOKUP('PASO 1&gt;COPIAR MIS COMPROBANTES'!B368,Tablas!$C:$D,2,FALSE),"")</f>
        <v/>
      </c>
      <c r="B368" s="5" t="str">
        <f>IFERROR(VLOOKUP('PASO 1&gt;COPIAR MIS COMPROBANTES'!B368,Tablas!$C:$E,3,FALSE),"")</f>
        <v/>
      </c>
      <c r="C368" s="6">
        <f>IFERROR('PASO 1&gt;COPIAR MIS COMPROBANTES'!I368,"")</f>
        <v>0</v>
      </c>
      <c r="D368" s="15">
        <f>IFERROR('PASO 1&gt;COPIAR MIS COMPROBANTES'!H368,"")</f>
        <v>0</v>
      </c>
      <c r="E368" t="str">
        <f>IFERROR(CONCATENATE(REPT(0,4-LEN('PASO 1&gt;COPIAR MIS COMPROBANTES'!C368)),'PASO 1&gt;COPIAR MIS COMPROBANTES'!C368)&amp;"-"&amp;CONCATENATE(REPT(0,8-LEN('PASO 1&gt;COPIAR MIS COMPROBANTES'!D368)),'PASO 1&gt;COPIAR MIS COMPROBANTES'!D368),"")</f>
        <v>0000-00000000</v>
      </c>
      <c r="F368" s="7">
        <f>IFERROR('PASO 1&gt;COPIAR MIS COMPROBANTES'!A368,"")</f>
        <v>0</v>
      </c>
      <c r="G368" s="7">
        <f t="shared" si="5"/>
        <v>0</v>
      </c>
      <c r="H368" s="6" t="str">
        <f>IF(D368&lt;&gt;0,Tablas!$H$1,"")</f>
        <v/>
      </c>
      <c r="I368" s="8">
        <f>IFERROR(+'PASO 1&gt;COPIAR MIS COMPROBANTES'!P368*'PASO 1&gt;COPIAR MIS COMPROBANTES'!J368,"")</f>
        <v>0</v>
      </c>
      <c r="J368" s="8">
        <f>IFERROR(_xlfn.IFS('PASO 1&gt;COPIAR MIS COMPROBANTES'!O368=0,0,'PASO 1&gt;COPIAR MIS COMPROBANTES'!R368&gt;1.15,0,'PASO 1&gt;COPIAR MIS COMPROBANTES'!R368&lt;1.14,'PASO 1&gt;COPIAR MIS COMPROBANTES'!O368)*'PASO 1&gt;COPIAR MIS COMPROBANTES'!J368,"")</f>
        <v>0</v>
      </c>
      <c r="K368" s="8">
        <f>IFERROR(_xlfn.IFS('PASO 1&gt;COPIAR MIS COMPROBANTES'!O368=0,0,'PASO 1&gt;COPIAR MIS COMPROBANTES'!R368&lt;1.15,0,'PASO 1&gt;COPIAR MIS COMPROBANTES'!R368&gt;1.25,0,'PASO 1&gt;COPIAR MIS COMPROBANTES'!R368&gt;1.16,'PASO 1&gt;COPIAR MIS COMPROBANTES'!O368)*'PASO 1&gt;COPIAR MIS COMPROBANTES'!J368,"")</f>
        <v>0</v>
      </c>
      <c r="L368" s="8">
        <f>IFERROR(_xlfn.IFS('PASO 1&gt;COPIAR MIS COMPROBANTES'!O368=0,0,'PASO 1&gt;COPIAR MIS COMPROBANTES'!R368&lt;1.23,0,'PASO 1&gt;COPIAR MIS COMPROBANTES'!R368&gt;1.25,'PASO 1&gt;COPIAR MIS COMPROBANTES'!O368)*'PASO 1&gt;COPIAR MIS COMPROBANTES'!J368,"")</f>
        <v>0</v>
      </c>
      <c r="M368" s="8">
        <f>IFERROR(IF((J368+K368+L368)=0,0,(+'PASO 1&gt;COPIAR MIS COMPROBANTES'!L368*'PASO 1&gt;COPIAR MIS COMPROBANTES'!J368)),"")</f>
        <v>0</v>
      </c>
      <c r="N368" s="8">
        <f>IFERROR(IF((J368+K368+L368+M368)=0,I368,(IF(B368="C",I368,(+'PASO 1&gt;COPIAR MIS COMPROBANTES'!N368*'PASO 1&gt;COPIAR MIS COMPROBANTES'!J368)))),"")</f>
        <v>0</v>
      </c>
      <c r="O368" s="8">
        <f>IFERROR(+'PASO 1&gt;COPIAR MIS COMPROBANTES'!S368*'PASO 1&gt;COPIAR MIS COMPROBANTES'!J368,"")</f>
        <v>0</v>
      </c>
      <c r="P368" s="8">
        <f>IFERROR(+'PASO 1&gt;COPIAR MIS COMPROBANTES'!M368*'PASO 1&gt;COPIAR MIS COMPROBANTES'!J368,"")</f>
        <v>0</v>
      </c>
      <c r="Q368" s="20" t="str">
        <f>IF(D368&lt;&gt;0,Tablas!$H$3,"")</f>
        <v/>
      </c>
      <c r="R368" s="21"/>
    </row>
    <row r="369" spans="1:18">
      <c r="A369" s="5" t="str">
        <f>IFERROR(VLOOKUP('PASO 1&gt;COPIAR MIS COMPROBANTES'!B369,Tablas!$C:$D,2,FALSE),"")</f>
        <v/>
      </c>
      <c r="B369" s="5" t="str">
        <f>IFERROR(VLOOKUP('PASO 1&gt;COPIAR MIS COMPROBANTES'!B369,Tablas!$C:$E,3,FALSE),"")</f>
        <v/>
      </c>
      <c r="C369" s="6">
        <f>IFERROR('PASO 1&gt;COPIAR MIS COMPROBANTES'!I369,"")</f>
        <v>0</v>
      </c>
      <c r="D369" s="15">
        <f>IFERROR('PASO 1&gt;COPIAR MIS COMPROBANTES'!H369,"")</f>
        <v>0</v>
      </c>
      <c r="E369" t="str">
        <f>IFERROR(CONCATENATE(REPT(0,4-LEN('PASO 1&gt;COPIAR MIS COMPROBANTES'!C369)),'PASO 1&gt;COPIAR MIS COMPROBANTES'!C369)&amp;"-"&amp;CONCATENATE(REPT(0,8-LEN('PASO 1&gt;COPIAR MIS COMPROBANTES'!D369)),'PASO 1&gt;COPIAR MIS COMPROBANTES'!D369),"")</f>
        <v>0000-00000000</v>
      </c>
      <c r="F369" s="7">
        <f>IFERROR('PASO 1&gt;COPIAR MIS COMPROBANTES'!A369,"")</f>
        <v>0</v>
      </c>
      <c r="G369" s="7">
        <f t="shared" si="5"/>
        <v>0</v>
      </c>
      <c r="H369" s="6" t="str">
        <f>IF(D369&lt;&gt;0,Tablas!$H$1,"")</f>
        <v/>
      </c>
      <c r="I369" s="8">
        <f>IFERROR(+'PASO 1&gt;COPIAR MIS COMPROBANTES'!P369*'PASO 1&gt;COPIAR MIS COMPROBANTES'!J369,"")</f>
        <v>0</v>
      </c>
      <c r="J369" s="8">
        <f>IFERROR(_xlfn.IFS('PASO 1&gt;COPIAR MIS COMPROBANTES'!O369=0,0,'PASO 1&gt;COPIAR MIS COMPROBANTES'!R369&gt;1.15,0,'PASO 1&gt;COPIAR MIS COMPROBANTES'!R369&lt;1.14,'PASO 1&gt;COPIAR MIS COMPROBANTES'!O369)*'PASO 1&gt;COPIAR MIS COMPROBANTES'!J369,"")</f>
        <v>0</v>
      </c>
      <c r="K369" s="8">
        <f>IFERROR(_xlfn.IFS('PASO 1&gt;COPIAR MIS COMPROBANTES'!O369=0,0,'PASO 1&gt;COPIAR MIS COMPROBANTES'!R369&lt;1.15,0,'PASO 1&gt;COPIAR MIS COMPROBANTES'!R369&gt;1.25,0,'PASO 1&gt;COPIAR MIS COMPROBANTES'!R369&gt;1.16,'PASO 1&gt;COPIAR MIS COMPROBANTES'!O369)*'PASO 1&gt;COPIAR MIS COMPROBANTES'!J369,"")</f>
        <v>0</v>
      </c>
      <c r="L369" s="8">
        <f>IFERROR(_xlfn.IFS('PASO 1&gt;COPIAR MIS COMPROBANTES'!O369=0,0,'PASO 1&gt;COPIAR MIS COMPROBANTES'!R369&lt;1.23,0,'PASO 1&gt;COPIAR MIS COMPROBANTES'!R369&gt;1.25,'PASO 1&gt;COPIAR MIS COMPROBANTES'!O369)*'PASO 1&gt;COPIAR MIS COMPROBANTES'!J369,"")</f>
        <v>0</v>
      </c>
      <c r="M369" s="8">
        <f>IFERROR(IF((J369+K369+L369)=0,0,(+'PASO 1&gt;COPIAR MIS COMPROBANTES'!L369*'PASO 1&gt;COPIAR MIS COMPROBANTES'!J369)),"")</f>
        <v>0</v>
      </c>
      <c r="N369" s="8">
        <f>IFERROR(IF((J369+K369+L369+M369)=0,I369,(IF(B369="C",I369,(+'PASO 1&gt;COPIAR MIS COMPROBANTES'!N369*'PASO 1&gt;COPIAR MIS COMPROBANTES'!J369)))),"")</f>
        <v>0</v>
      </c>
      <c r="O369" s="8">
        <f>IFERROR(+'PASO 1&gt;COPIAR MIS COMPROBANTES'!S369*'PASO 1&gt;COPIAR MIS COMPROBANTES'!J369,"")</f>
        <v>0</v>
      </c>
      <c r="P369" s="8">
        <f>IFERROR(+'PASO 1&gt;COPIAR MIS COMPROBANTES'!M369*'PASO 1&gt;COPIAR MIS COMPROBANTES'!J369,"")</f>
        <v>0</v>
      </c>
      <c r="Q369" s="20" t="str">
        <f>IF(D369&lt;&gt;0,Tablas!$H$3,"")</f>
        <v/>
      </c>
      <c r="R369" s="21"/>
    </row>
    <row r="370" spans="1:18">
      <c r="A370" s="5" t="str">
        <f>IFERROR(VLOOKUP('PASO 1&gt;COPIAR MIS COMPROBANTES'!B370,Tablas!$C:$D,2,FALSE),"")</f>
        <v/>
      </c>
      <c r="B370" s="5" t="str">
        <f>IFERROR(VLOOKUP('PASO 1&gt;COPIAR MIS COMPROBANTES'!B370,Tablas!$C:$E,3,FALSE),"")</f>
        <v/>
      </c>
      <c r="C370" s="6">
        <f>IFERROR('PASO 1&gt;COPIAR MIS COMPROBANTES'!I370,"")</f>
        <v>0</v>
      </c>
      <c r="D370" s="15">
        <f>IFERROR('PASO 1&gt;COPIAR MIS COMPROBANTES'!H370,"")</f>
        <v>0</v>
      </c>
      <c r="E370" t="str">
        <f>IFERROR(CONCATENATE(REPT(0,4-LEN('PASO 1&gt;COPIAR MIS COMPROBANTES'!C370)),'PASO 1&gt;COPIAR MIS COMPROBANTES'!C370)&amp;"-"&amp;CONCATENATE(REPT(0,8-LEN('PASO 1&gt;COPIAR MIS COMPROBANTES'!D370)),'PASO 1&gt;COPIAR MIS COMPROBANTES'!D370),"")</f>
        <v>0000-00000000</v>
      </c>
      <c r="F370" s="7">
        <f>IFERROR('PASO 1&gt;COPIAR MIS COMPROBANTES'!A370,"")</f>
        <v>0</v>
      </c>
      <c r="G370" s="7">
        <f t="shared" si="5"/>
        <v>0</v>
      </c>
      <c r="H370" s="6" t="str">
        <f>IF(D370&lt;&gt;0,Tablas!$H$1,"")</f>
        <v/>
      </c>
      <c r="I370" s="8">
        <f>IFERROR(+'PASO 1&gt;COPIAR MIS COMPROBANTES'!P370*'PASO 1&gt;COPIAR MIS COMPROBANTES'!J370,"")</f>
        <v>0</v>
      </c>
      <c r="J370" s="8">
        <f>IFERROR(_xlfn.IFS('PASO 1&gt;COPIAR MIS COMPROBANTES'!O370=0,0,'PASO 1&gt;COPIAR MIS COMPROBANTES'!R370&gt;1.15,0,'PASO 1&gt;COPIAR MIS COMPROBANTES'!R370&lt;1.14,'PASO 1&gt;COPIAR MIS COMPROBANTES'!O370)*'PASO 1&gt;COPIAR MIS COMPROBANTES'!J370,"")</f>
        <v>0</v>
      </c>
      <c r="K370" s="8">
        <f>IFERROR(_xlfn.IFS('PASO 1&gt;COPIAR MIS COMPROBANTES'!O370=0,0,'PASO 1&gt;COPIAR MIS COMPROBANTES'!R370&lt;1.15,0,'PASO 1&gt;COPIAR MIS COMPROBANTES'!R370&gt;1.25,0,'PASO 1&gt;COPIAR MIS COMPROBANTES'!R370&gt;1.16,'PASO 1&gt;COPIAR MIS COMPROBANTES'!O370)*'PASO 1&gt;COPIAR MIS COMPROBANTES'!J370,"")</f>
        <v>0</v>
      </c>
      <c r="L370" s="8">
        <f>IFERROR(_xlfn.IFS('PASO 1&gt;COPIAR MIS COMPROBANTES'!O370=0,0,'PASO 1&gt;COPIAR MIS COMPROBANTES'!R370&lt;1.23,0,'PASO 1&gt;COPIAR MIS COMPROBANTES'!R370&gt;1.25,'PASO 1&gt;COPIAR MIS COMPROBANTES'!O370)*'PASO 1&gt;COPIAR MIS COMPROBANTES'!J370,"")</f>
        <v>0</v>
      </c>
      <c r="M370" s="8">
        <f>IFERROR(IF((J370+K370+L370)=0,0,(+'PASO 1&gt;COPIAR MIS COMPROBANTES'!L370*'PASO 1&gt;COPIAR MIS COMPROBANTES'!J370)),"")</f>
        <v>0</v>
      </c>
      <c r="N370" s="8">
        <f>IFERROR(IF((J370+K370+L370+M370)=0,I370,(IF(B370="C",I370,(+'PASO 1&gt;COPIAR MIS COMPROBANTES'!N370*'PASO 1&gt;COPIAR MIS COMPROBANTES'!J370)))),"")</f>
        <v>0</v>
      </c>
      <c r="O370" s="8">
        <f>IFERROR(+'PASO 1&gt;COPIAR MIS COMPROBANTES'!S370*'PASO 1&gt;COPIAR MIS COMPROBANTES'!J370,"")</f>
        <v>0</v>
      </c>
      <c r="P370" s="8">
        <f>IFERROR(+'PASO 1&gt;COPIAR MIS COMPROBANTES'!M370*'PASO 1&gt;COPIAR MIS COMPROBANTES'!J370,"")</f>
        <v>0</v>
      </c>
      <c r="Q370" s="20" t="str">
        <f>IF(D370&lt;&gt;0,Tablas!$H$3,"")</f>
        <v/>
      </c>
      <c r="R370" s="21"/>
    </row>
    <row r="371" spans="1:18">
      <c r="A371" s="5" t="str">
        <f>IFERROR(VLOOKUP('PASO 1&gt;COPIAR MIS COMPROBANTES'!B371,Tablas!$C:$D,2,FALSE),"")</f>
        <v/>
      </c>
      <c r="B371" s="5" t="str">
        <f>IFERROR(VLOOKUP('PASO 1&gt;COPIAR MIS COMPROBANTES'!B371,Tablas!$C:$E,3,FALSE),"")</f>
        <v/>
      </c>
      <c r="C371" s="6">
        <f>IFERROR('PASO 1&gt;COPIAR MIS COMPROBANTES'!I371,"")</f>
        <v>0</v>
      </c>
      <c r="D371" s="15">
        <f>IFERROR('PASO 1&gt;COPIAR MIS COMPROBANTES'!H371,"")</f>
        <v>0</v>
      </c>
      <c r="E371" t="str">
        <f>IFERROR(CONCATENATE(REPT(0,4-LEN('PASO 1&gt;COPIAR MIS COMPROBANTES'!C371)),'PASO 1&gt;COPIAR MIS COMPROBANTES'!C371)&amp;"-"&amp;CONCATENATE(REPT(0,8-LEN('PASO 1&gt;COPIAR MIS COMPROBANTES'!D371)),'PASO 1&gt;COPIAR MIS COMPROBANTES'!D371),"")</f>
        <v>0000-00000000</v>
      </c>
      <c r="F371" s="7">
        <f>IFERROR('PASO 1&gt;COPIAR MIS COMPROBANTES'!A371,"")</f>
        <v>0</v>
      </c>
      <c r="G371" s="7">
        <f t="shared" si="5"/>
        <v>0</v>
      </c>
      <c r="H371" s="6" t="str">
        <f>IF(D371&lt;&gt;0,Tablas!$H$1,"")</f>
        <v/>
      </c>
      <c r="I371" s="8">
        <f>IFERROR(+'PASO 1&gt;COPIAR MIS COMPROBANTES'!P371*'PASO 1&gt;COPIAR MIS COMPROBANTES'!J371,"")</f>
        <v>0</v>
      </c>
      <c r="J371" s="8">
        <f>IFERROR(_xlfn.IFS('PASO 1&gt;COPIAR MIS COMPROBANTES'!O371=0,0,'PASO 1&gt;COPIAR MIS COMPROBANTES'!R371&gt;1.15,0,'PASO 1&gt;COPIAR MIS COMPROBANTES'!R371&lt;1.14,'PASO 1&gt;COPIAR MIS COMPROBANTES'!O371)*'PASO 1&gt;COPIAR MIS COMPROBANTES'!J371,"")</f>
        <v>0</v>
      </c>
      <c r="K371" s="8">
        <f>IFERROR(_xlfn.IFS('PASO 1&gt;COPIAR MIS COMPROBANTES'!O371=0,0,'PASO 1&gt;COPIAR MIS COMPROBANTES'!R371&lt;1.15,0,'PASO 1&gt;COPIAR MIS COMPROBANTES'!R371&gt;1.25,0,'PASO 1&gt;COPIAR MIS COMPROBANTES'!R371&gt;1.16,'PASO 1&gt;COPIAR MIS COMPROBANTES'!O371)*'PASO 1&gt;COPIAR MIS COMPROBANTES'!J371,"")</f>
        <v>0</v>
      </c>
      <c r="L371" s="8">
        <f>IFERROR(_xlfn.IFS('PASO 1&gt;COPIAR MIS COMPROBANTES'!O371=0,0,'PASO 1&gt;COPIAR MIS COMPROBANTES'!R371&lt;1.23,0,'PASO 1&gt;COPIAR MIS COMPROBANTES'!R371&gt;1.25,'PASO 1&gt;COPIAR MIS COMPROBANTES'!O371)*'PASO 1&gt;COPIAR MIS COMPROBANTES'!J371,"")</f>
        <v>0</v>
      </c>
      <c r="M371" s="8">
        <f>IFERROR(IF((J371+K371+L371)=0,0,(+'PASO 1&gt;COPIAR MIS COMPROBANTES'!L371*'PASO 1&gt;COPIAR MIS COMPROBANTES'!J371)),"")</f>
        <v>0</v>
      </c>
      <c r="N371" s="8">
        <f>IFERROR(IF((J371+K371+L371+M371)=0,I371,(IF(B371="C",I371,(+'PASO 1&gt;COPIAR MIS COMPROBANTES'!N371*'PASO 1&gt;COPIAR MIS COMPROBANTES'!J371)))),"")</f>
        <v>0</v>
      </c>
      <c r="O371" s="8">
        <f>IFERROR(+'PASO 1&gt;COPIAR MIS COMPROBANTES'!S371*'PASO 1&gt;COPIAR MIS COMPROBANTES'!J371,"")</f>
        <v>0</v>
      </c>
      <c r="P371" s="8">
        <f>IFERROR(+'PASO 1&gt;COPIAR MIS COMPROBANTES'!M371*'PASO 1&gt;COPIAR MIS COMPROBANTES'!J371,"")</f>
        <v>0</v>
      </c>
      <c r="Q371" s="20" t="str">
        <f>IF(D371&lt;&gt;0,Tablas!$H$3,"")</f>
        <v/>
      </c>
      <c r="R371" s="21"/>
    </row>
    <row r="372" spans="1:18">
      <c r="A372" s="5" t="str">
        <f>IFERROR(VLOOKUP('PASO 1&gt;COPIAR MIS COMPROBANTES'!B372,Tablas!$C:$D,2,FALSE),"")</f>
        <v/>
      </c>
      <c r="B372" s="5" t="str">
        <f>IFERROR(VLOOKUP('PASO 1&gt;COPIAR MIS COMPROBANTES'!B372,Tablas!$C:$E,3,FALSE),"")</f>
        <v/>
      </c>
      <c r="C372" s="6">
        <f>IFERROR('PASO 1&gt;COPIAR MIS COMPROBANTES'!I372,"")</f>
        <v>0</v>
      </c>
      <c r="D372" s="15">
        <f>IFERROR('PASO 1&gt;COPIAR MIS COMPROBANTES'!H372,"")</f>
        <v>0</v>
      </c>
      <c r="E372" t="str">
        <f>IFERROR(CONCATENATE(REPT(0,4-LEN('PASO 1&gt;COPIAR MIS COMPROBANTES'!C372)),'PASO 1&gt;COPIAR MIS COMPROBANTES'!C372)&amp;"-"&amp;CONCATENATE(REPT(0,8-LEN('PASO 1&gt;COPIAR MIS COMPROBANTES'!D372)),'PASO 1&gt;COPIAR MIS COMPROBANTES'!D372),"")</f>
        <v>0000-00000000</v>
      </c>
      <c r="F372" s="7">
        <f>IFERROR('PASO 1&gt;COPIAR MIS COMPROBANTES'!A372,"")</f>
        <v>0</v>
      </c>
      <c r="G372" s="7">
        <f t="shared" si="5"/>
        <v>0</v>
      </c>
      <c r="H372" s="6" t="str">
        <f>IF(D372&lt;&gt;0,Tablas!$H$1,"")</f>
        <v/>
      </c>
      <c r="I372" s="8">
        <f>IFERROR(+'PASO 1&gt;COPIAR MIS COMPROBANTES'!P372*'PASO 1&gt;COPIAR MIS COMPROBANTES'!J372,"")</f>
        <v>0</v>
      </c>
      <c r="J372" s="8">
        <f>IFERROR(_xlfn.IFS('PASO 1&gt;COPIAR MIS COMPROBANTES'!O372=0,0,'PASO 1&gt;COPIAR MIS COMPROBANTES'!R372&gt;1.15,0,'PASO 1&gt;COPIAR MIS COMPROBANTES'!R372&lt;1.14,'PASO 1&gt;COPIAR MIS COMPROBANTES'!O372)*'PASO 1&gt;COPIAR MIS COMPROBANTES'!J372,"")</f>
        <v>0</v>
      </c>
      <c r="K372" s="8">
        <f>IFERROR(_xlfn.IFS('PASO 1&gt;COPIAR MIS COMPROBANTES'!O372=0,0,'PASO 1&gt;COPIAR MIS COMPROBANTES'!R372&lt;1.15,0,'PASO 1&gt;COPIAR MIS COMPROBANTES'!R372&gt;1.25,0,'PASO 1&gt;COPIAR MIS COMPROBANTES'!R372&gt;1.16,'PASO 1&gt;COPIAR MIS COMPROBANTES'!O372)*'PASO 1&gt;COPIAR MIS COMPROBANTES'!J372,"")</f>
        <v>0</v>
      </c>
      <c r="L372" s="8">
        <f>IFERROR(_xlfn.IFS('PASO 1&gt;COPIAR MIS COMPROBANTES'!O372=0,0,'PASO 1&gt;COPIAR MIS COMPROBANTES'!R372&lt;1.23,0,'PASO 1&gt;COPIAR MIS COMPROBANTES'!R372&gt;1.25,'PASO 1&gt;COPIAR MIS COMPROBANTES'!O372)*'PASO 1&gt;COPIAR MIS COMPROBANTES'!J372,"")</f>
        <v>0</v>
      </c>
      <c r="M372" s="8">
        <f>IFERROR(IF((J372+K372+L372)=0,0,(+'PASO 1&gt;COPIAR MIS COMPROBANTES'!L372*'PASO 1&gt;COPIAR MIS COMPROBANTES'!J372)),"")</f>
        <v>0</v>
      </c>
      <c r="N372" s="8">
        <f>IFERROR(IF((J372+K372+L372+M372)=0,I372,(IF(B372="C",I372,(+'PASO 1&gt;COPIAR MIS COMPROBANTES'!N372*'PASO 1&gt;COPIAR MIS COMPROBANTES'!J372)))),"")</f>
        <v>0</v>
      </c>
      <c r="O372" s="8">
        <f>IFERROR(+'PASO 1&gt;COPIAR MIS COMPROBANTES'!S372*'PASO 1&gt;COPIAR MIS COMPROBANTES'!J372,"")</f>
        <v>0</v>
      </c>
      <c r="P372" s="8">
        <f>IFERROR(+'PASO 1&gt;COPIAR MIS COMPROBANTES'!M372*'PASO 1&gt;COPIAR MIS COMPROBANTES'!J372,"")</f>
        <v>0</v>
      </c>
      <c r="Q372" s="20" t="str">
        <f>IF(D372&lt;&gt;0,Tablas!$H$3,"")</f>
        <v/>
      </c>
      <c r="R372" s="21"/>
    </row>
    <row r="373" spans="1:18">
      <c r="A373" s="5" t="str">
        <f>IFERROR(VLOOKUP('PASO 1&gt;COPIAR MIS COMPROBANTES'!B373,Tablas!$C:$D,2,FALSE),"")</f>
        <v/>
      </c>
      <c r="B373" s="5" t="str">
        <f>IFERROR(VLOOKUP('PASO 1&gt;COPIAR MIS COMPROBANTES'!B373,Tablas!$C:$E,3,FALSE),"")</f>
        <v/>
      </c>
      <c r="C373" s="6">
        <f>IFERROR('PASO 1&gt;COPIAR MIS COMPROBANTES'!I373,"")</f>
        <v>0</v>
      </c>
      <c r="D373" s="15">
        <f>IFERROR('PASO 1&gt;COPIAR MIS COMPROBANTES'!H373,"")</f>
        <v>0</v>
      </c>
      <c r="E373" t="str">
        <f>IFERROR(CONCATENATE(REPT(0,4-LEN('PASO 1&gt;COPIAR MIS COMPROBANTES'!C373)),'PASO 1&gt;COPIAR MIS COMPROBANTES'!C373)&amp;"-"&amp;CONCATENATE(REPT(0,8-LEN('PASO 1&gt;COPIAR MIS COMPROBANTES'!D373)),'PASO 1&gt;COPIAR MIS COMPROBANTES'!D373),"")</f>
        <v>0000-00000000</v>
      </c>
      <c r="F373" s="7">
        <f>IFERROR('PASO 1&gt;COPIAR MIS COMPROBANTES'!A373,"")</f>
        <v>0</v>
      </c>
      <c r="G373" s="7">
        <f t="shared" si="5"/>
        <v>0</v>
      </c>
      <c r="H373" s="6" t="str">
        <f>IF(D373&lt;&gt;0,Tablas!$H$1,"")</f>
        <v/>
      </c>
      <c r="I373" s="8">
        <f>IFERROR(+'PASO 1&gt;COPIAR MIS COMPROBANTES'!P373*'PASO 1&gt;COPIAR MIS COMPROBANTES'!J373,"")</f>
        <v>0</v>
      </c>
      <c r="J373" s="8">
        <f>IFERROR(_xlfn.IFS('PASO 1&gt;COPIAR MIS COMPROBANTES'!O373=0,0,'PASO 1&gt;COPIAR MIS COMPROBANTES'!R373&gt;1.15,0,'PASO 1&gt;COPIAR MIS COMPROBANTES'!R373&lt;1.14,'PASO 1&gt;COPIAR MIS COMPROBANTES'!O373)*'PASO 1&gt;COPIAR MIS COMPROBANTES'!J373,"")</f>
        <v>0</v>
      </c>
      <c r="K373" s="8">
        <f>IFERROR(_xlfn.IFS('PASO 1&gt;COPIAR MIS COMPROBANTES'!O373=0,0,'PASO 1&gt;COPIAR MIS COMPROBANTES'!R373&lt;1.15,0,'PASO 1&gt;COPIAR MIS COMPROBANTES'!R373&gt;1.25,0,'PASO 1&gt;COPIAR MIS COMPROBANTES'!R373&gt;1.16,'PASO 1&gt;COPIAR MIS COMPROBANTES'!O373)*'PASO 1&gt;COPIAR MIS COMPROBANTES'!J373,"")</f>
        <v>0</v>
      </c>
      <c r="L373" s="8">
        <f>IFERROR(_xlfn.IFS('PASO 1&gt;COPIAR MIS COMPROBANTES'!O373=0,0,'PASO 1&gt;COPIAR MIS COMPROBANTES'!R373&lt;1.23,0,'PASO 1&gt;COPIAR MIS COMPROBANTES'!R373&gt;1.25,'PASO 1&gt;COPIAR MIS COMPROBANTES'!O373)*'PASO 1&gt;COPIAR MIS COMPROBANTES'!J373,"")</f>
        <v>0</v>
      </c>
      <c r="M373" s="8">
        <f>IFERROR(IF((J373+K373+L373)=0,0,(+'PASO 1&gt;COPIAR MIS COMPROBANTES'!L373*'PASO 1&gt;COPIAR MIS COMPROBANTES'!J373)),"")</f>
        <v>0</v>
      </c>
      <c r="N373" s="8">
        <f>IFERROR(IF((J373+K373+L373+M373)=0,I373,(IF(B373="C",I373,(+'PASO 1&gt;COPIAR MIS COMPROBANTES'!N373*'PASO 1&gt;COPIAR MIS COMPROBANTES'!J373)))),"")</f>
        <v>0</v>
      </c>
      <c r="O373" s="8">
        <f>IFERROR(+'PASO 1&gt;COPIAR MIS COMPROBANTES'!S373*'PASO 1&gt;COPIAR MIS COMPROBANTES'!J373,"")</f>
        <v>0</v>
      </c>
      <c r="P373" s="8">
        <f>IFERROR(+'PASO 1&gt;COPIAR MIS COMPROBANTES'!M373*'PASO 1&gt;COPIAR MIS COMPROBANTES'!J373,"")</f>
        <v>0</v>
      </c>
      <c r="Q373" s="20" t="str">
        <f>IF(D373&lt;&gt;0,Tablas!$H$3,"")</f>
        <v/>
      </c>
      <c r="R373" s="21"/>
    </row>
    <row r="374" spans="1:18">
      <c r="A374" s="5" t="str">
        <f>IFERROR(VLOOKUP('PASO 1&gt;COPIAR MIS COMPROBANTES'!B374,Tablas!$C:$D,2,FALSE),"")</f>
        <v/>
      </c>
      <c r="B374" s="5" t="str">
        <f>IFERROR(VLOOKUP('PASO 1&gt;COPIAR MIS COMPROBANTES'!B374,Tablas!$C:$E,3,FALSE),"")</f>
        <v/>
      </c>
      <c r="C374" s="6">
        <f>IFERROR('PASO 1&gt;COPIAR MIS COMPROBANTES'!I374,"")</f>
        <v>0</v>
      </c>
      <c r="D374" s="15">
        <f>IFERROR('PASO 1&gt;COPIAR MIS COMPROBANTES'!H374,"")</f>
        <v>0</v>
      </c>
      <c r="E374" t="str">
        <f>IFERROR(CONCATENATE(REPT(0,4-LEN('PASO 1&gt;COPIAR MIS COMPROBANTES'!C374)),'PASO 1&gt;COPIAR MIS COMPROBANTES'!C374)&amp;"-"&amp;CONCATENATE(REPT(0,8-LEN('PASO 1&gt;COPIAR MIS COMPROBANTES'!D374)),'PASO 1&gt;COPIAR MIS COMPROBANTES'!D374),"")</f>
        <v>0000-00000000</v>
      </c>
      <c r="F374" s="7">
        <f>IFERROR('PASO 1&gt;COPIAR MIS COMPROBANTES'!A374,"")</f>
        <v>0</v>
      </c>
      <c r="G374" s="7">
        <f t="shared" si="5"/>
        <v>0</v>
      </c>
      <c r="H374" s="6" t="str">
        <f>IF(D374&lt;&gt;0,Tablas!$H$1,"")</f>
        <v/>
      </c>
      <c r="I374" s="8">
        <f>IFERROR(+'PASO 1&gt;COPIAR MIS COMPROBANTES'!P374*'PASO 1&gt;COPIAR MIS COMPROBANTES'!J374,"")</f>
        <v>0</v>
      </c>
      <c r="J374" s="8">
        <f>IFERROR(_xlfn.IFS('PASO 1&gt;COPIAR MIS COMPROBANTES'!O374=0,0,'PASO 1&gt;COPIAR MIS COMPROBANTES'!R374&gt;1.15,0,'PASO 1&gt;COPIAR MIS COMPROBANTES'!R374&lt;1.14,'PASO 1&gt;COPIAR MIS COMPROBANTES'!O374)*'PASO 1&gt;COPIAR MIS COMPROBANTES'!J374,"")</f>
        <v>0</v>
      </c>
      <c r="K374" s="8">
        <f>IFERROR(_xlfn.IFS('PASO 1&gt;COPIAR MIS COMPROBANTES'!O374=0,0,'PASO 1&gt;COPIAR MIS COMPROBANTES'!R374&lt;1.15,0,'PASO 1&gt;COPIAR MIS COMPROBANTES'!R374&gt;1.25,0,'PASO 1&gt;COPIAR MIS COMPROBANTES'!R374&gt;1.16,'PASO 1&gt;COPIAR MIS COMPROBANTES'!O374)*'PASO 1&gt;COPIAR MIS COMPROBANTES'!J374,"")</f>
        <v>0</v>
      </c>
      <c r="L374" s="8">
        <f>IFERROR(_xlfn.IFS('PASO 1&gt;COPIAR MIS COMPROBANTES'!O374=0,0,'PASO 1&gt;COPIAR MIS COMPROBANTES'!R374&lt;1.23,0,'PASO 1&gt;COPIAR MIS COMPROBANTES'!R374&gt;1.25,'PASO 1&gt;COPIAR MIS COMPROBANTES'!O374)*'PASO 1&gt;COPIAR MIS COMPROBANTES'!J374,"")</f>
        <v>0</v>
      </c>
      <c r="M374" s="8">
        <f>IFERROR(IF((J374+K374+L374)=0,0,(+'PASO 1&gt;COPIAR MIS COMPROBANTES'!L374*'PASO 1&gt;COPIAR MIS COMPROBANTES'!J374)),"")</f>
        <v>0</v>
      </c>
      <c r="N374" s="8">
        <f>IFERROR(IF((J374+K374+L374+M374)=0,I374,(IF(B374="C",I374,(+'PASO 1&gt;COPIAR MIS COMPROBANTES'!N374*'PASO 1&gt;COPIAR MIS COMPROBANTES'!J374)))),"")</f>
        <v>0</v>
      </c>
      <c r="O374" s="8">
        <f>IFERROR(+'PASO 1&gt;COPIAR MIS COMPROBANTES'!S374*'PASO 1&gt;COPIAR MIS COMPROBANTES'!J374,"")</f>
        <v>0</v>
      </c>
      <c r="P374" s="8">
        <f>IFERROR(+'PASO 1&gt;COPIAR MIS COMPROBANTES'!M374*'PASO 1&gt;COPIAR MIS COMPROBANTES'!J374,"")</f>
        <v>0</v>
      </c>
      <c r="Q374" s="20" t="str">
        <f>IF(D374&lt;&gt;0,Tablas!$H$3,"")</f>
        <v/>
      </c>
      <c r="R374" s="21"/>
    </row>
    <row r="375" spans="1:18">
      <c r="A375" s="5" t="str">
        <f>IFERROR(VLOOKUP('PASO 1&gt;COPIAR MIS COMPROBANTES'!B375,Tablas!$C:$D,2,FALSE),"")</f>
        <v/>
      </c>
      <c r="B375" s="5" t="str">
        <f>IFERROR(VLOOKUP('PASO 1&gt;COPIAR MIS COMPROBANTES'!B375,Tablas!$C:$E,3,FALSE),"")</f>
        <v/>
      </c>
      <c r="C375" s="6">
        <f>IFERROR('PASO 1&gt;COPIAR MIS COMPROBANTES'!I375,"")</f>
        <v>0</v>
      </c>
      <c r="D375" s="15">
        <f>IFERROR('PASO 1&gt;COPIAR MIS COMPROBANTES'!H375,"")</f>
        <v>0</v>
      </c>
      <c r="E375" t="str">
        <f>IFERROR(CONCATENATE(REPT(0,4-LEN('PASO 1&gt;COPIAR MIS COMPROBANTES'!C375)),'PASO 1&gt;COPIAR MIS COMPROBANTES'!C375)&amp;"-"&amp;CONCATENATE(REPT(0,8-LEN('PASO 1&gt;COPIAR MIS COMPROBANTES'!D375)),'PASO 1&gt;COPIAR MIS COMPROBANTES'!D375),"")</f>
        <v>0000-00000000</v>
      </c>
      <c r="F375" s="7">
        <f>IFERROR('PASO 1&gt;COPIAR MIS COMPROBANTES'!A375,"")</f>
        <v>0</v>
      </c>
      <c r="G375" s="7">
        <f t="shared" si="5"/>
        <v>0</v>
      </c>
      <c r="H375" s="6" t="str">
        <f>IF(D375&lt;&gt;0,Tablas!$H$1,"")</f>
        <v/>
      </c>
      <c r="I375" s="8">
        <f>IFERROR(+'PASO 1&gt;COPIAR MIS COMPROBANTES'!P375*'PASO 1&gt;COPIAR MIS COMPROBANTES'!J375,"")</f>
        <v>0</v>
      </c>
      <c r="J375" s="8">
        <f>IFERROR(_xlfn.IFS('PASO 1&gt;COPIAR MIS COMPROBANTES'!O375=0,0,'PASO 1&gt;COPIAR MIS COMPROBANTES'!R375&gt;1.15,0,'PASO 1&gt;COPIAR MIS COMPROBANTES'!R375&lt;1.14,'PASO 1&gt;COPIAR MIS COMPROBANTES'!O375)*'PASO 1&gt;COPIAR MIS COMPROBANTES'!J375,"")</f>
        <v>0</v>
      </c>
      <c r="K375" s="8">
        <f>IFERROR(_xlfn.IFS('PASO 1&gt;COPIAR MIS COMPROBANTES'!O375=0,0,'PASO 1&gt;COPIAR MIS COMPROBANTES'!R375&lt;1.15,0,'PASO 1&gt;COPIAR MIS COMPROBANTES'!R375&gt;1.25,0,'PASO 1&gt;COPIAR MIS COMPROBANTES'!R375&gt;1.16,'PASO 1&gt;COPIAR MIS COMPROBANTES'!O375)*'PASO 1&gt;COPIAR MIS COMPROBANTES'!J375,"")</f>
        <v>0</v>
      </c>
      <c r="L375" s="8">
        <f>IFERROR(_xlfn.IFS('PASO 1&gt;COPIAR MIS COMPROBANTES'!O375=0,0,'PASO 1&gt;COPIAR MIS COMPROBANTES'!R375&lt;1.23,0,'PASO 1&gt;COPIAR MIS COMPROBANTES'!R375&gt;1.25,'PASO 1&gt;COPIAR MIS COMPROBANTES'!O375)*'PASO 1&gt;COPIAR MIS COMPROBANTES'!J375,"")</f>
        <v>0</v>
      </c>
      <c r="M375" s="8">
        <f>IFERROR(IF((J375+K375+L375)=0,0,(+'PASO 1&gt;COPIAR MIS COMPROBANTES'!L375*'PASO 1&gt;COPIAR MIS COMPROBANTES'!J375)),"")</f>
        <v>0</v>
      </c>
      <c r="N375" s="8">
        <f>IFERROR(IF((J375+K375+L375+M375)=0,I375,(IF(B375="C",I375,(+'PASO 1&gt;COPIAR MIS COMPROBANTES'!N375*'PASO 1&gt;COPIAR MIS COMPROBANTES'!J375)))),"")</f>
        <v>0</v>
      </c>
      <c r="O375" s="8">
        <f>IFERROR(+'PASO 1&gt;COPIAR MIS COMPROBANTES'!S375*'PASO 1&gt;COPIAR MIS COMPROBANTES'!J375,"")</f>
        <v>0</v>
      </c>
      <c r="P375" s="8">
        <f>IFERROR(+'PASO 1&gt;COPIAR MIS COMPROBANTES'!M375*'PASO 1&gt;COPIAR MIS COMPROBANTES'!J375,"")</f>
        <v>0</v>
      </c>
      <c r="Q375" s="20" t="str">
        <f>IF(D375&lt;&gt;0,Tablas!$H$3,"")</f>
        <v/>
      </c>
      <c r="R375" s="21"/>
    </row>
    <row r="376" spans="1:18">
      <c r="A376" s="5" t="str">
        <f>IFERROR(VLOOKUP('PASO 1&gt;COPIAR MIS COMPROBANTES'!B376,Tablas!$C:$D,2,FALSE),"")</f>
        <v/>
      </c>
      <c r="B376" s="5" t="str">
        <f>IFERROR(VLOOKUP('PASO 1&gt;COPIAR MIS COMPROBANTES'!B376,Tablas!$C:$E,3,FALSE),"")</f>
        <v/>
      </c>
      <c r="C376" s="6">
        <f>IFERROR('PASO 1&gt;COPIAR MIS COMPROBANTES'!I376,"")</f>
        <v>0</v>
      </c>
      <c r="D376" s="15">
        <f>IFERROR('PASO 1&gt;COPIAR MIS COMPROBANTES'!H376,"")</f>
        <v>0</v>
      </c>
      <c r="E376" t="str">
        <f>IFERROR(CONCATENATE(REPT(0,4-LEN('PASO 1&gt;COPIAR MIS COMPROBANTES'!C376)),'PASO 1&gt;COPIAR MIS COMPROBANTES'!C376)&amp;"-"&amp;CONCATENATE(REPT(0,8-LEN('PASO 1&gt;COPIAR MIS COMPROBANTES'!D376)),'PASO 1&gt;COPIAR MIS COMPROBANTES'!D376),"")</f>
        <v>0000-00000000</v>
      </c>
      <c r="F376" s="7">
        <f>IFERROR('PASO 1&gt;COPIAR MIS COMPROBANTES'!A376,"")</f>
        <v>0</v>
      </c>
      <c r="G376" s="7">
        <f t="shared" si="5"/>
        <v>0</v>
      </c>
      <c r="H376" s="6" t="str">
        <f>IF(D376&lt;&gt;0,Tablas!$H$1,"")</f>
        <v/>
      </c>
      <c r="I376" s="8">
        <f>IFERROR(+'PASO 1&gt;COPIAR MIS COMPROBANTES'!P376*'PASO 1&gt;COPIAR MIS COMPROBANTES'!J376,"")</f>
        <v>0</v>
      </c>
      <c r="J376" s="8">
        <f>IFERROR(_xlfn.IFS('PASO 1&gt;COPIAR MIS COMPROBANTES'!O376=0,0,'PASO 1&gt;COPIAR MIS COMPROBANTES'!R376&gt;1.15,0,'PASO 1&gt;COPIAR MIS COMPROBANTES'!R376&lt;1.14,'PASO 1&gt;COPIAR MIS COMPROBANTES'!O376)*'PASO 1&gt;COPIAR MIS COMPROBANTES'!J376,"")</f>
        <v>0</v>
      </c>
      <c r="K376" s="8">
        <f>IFERROR(_xlfn.IFS('PASO 1&gt;COPIAR MIS COMPROBANTES'!O376=0,0,'PASO 1&gt;COPIAR MIS COMPROBANTES'!R376&lt;1.15,0,'PASO 1&gt;COPIAR MIS COMPROBANTES'!R376&gt;1.25,0,'PASO 1&gt;COPIAR MIS COMPROBANTES'!R376&gt;1.16,'PASO 1&gt;COPIAR MIS COMPROBANTES'!O376)*'PASO 1&gt;COPIAR MIS COMPROBANTES'!J376,"")</f>
        <v>0</v>
      </c>
      <c r="L376" s="8">
        <f>IFERROR(_xlfn.IFS('PASO 1&gt;COPIAR MIS COMPROBANTES'!O376=0,0,'PASO 1&gt;COPIAR MIS COMPROBANTES'!R376&lt;1.23,0,'PASO 1&gt;COPIAR MIS COMPROBANTES'!R376&gt;1.25,'PASO 1&gt;COPIAR MIS COMPROBANTES'!O376)*'PASO 1&gt;COPIAR MIS COMPROBANTES'!J376,"")</f>
        <v>0</v>
      </c>
      <c r="M376" s="8">
        <f>IFERROR(IF((J376+K376+L376)=0,0,(+'PASO 1&gt;COPIAR MIS COMPROBANTES'!L376*'PASO 1&gt;COPIAR MIS COMPROBANTES'!J376)),"")</f>
        <v>0</v>
      </c>
      <c r="N376" s="8">
        <f>IFERROR(IF((J376+K376+L376+M376)=0,I376,(IF(B376="C",I376,(+'PASO 1&gt;COPIAR MIS COMPROBANTES'!N376*'PASO 1&gt;COPIAR MIS COMPROBANTES'!J376)))),"")</f>
        <v>0</v>
      </c>
      <c r="O376" s="8">
        <f>IFERROR(+'PASO 1&gt;COPIAR MIS COMPROBANTES'!S376*'PASO 1&gt;COPIAR MIS COMPROBANTES'!J376,"")</f>
        <v>0</v>
      </c>
      <c r="P376" s="8">
        <f>IFERROR(+'PASO 1&gt;COPIAR MIS COMPROBANTES'!M376*'PASO 1&gt;COPIAR MIS COMPROBANTES'!J376,"")</f>
        <v>0</v>
      </c>
      <c r="Q376" s="20" t="str">
        <f>IF(D376&lt;&gt;0,Tablas!$H$3,"")</f>
        <v/>
      </c>
      <c r="R376" s="21"/>
    </row>
    <row r="377" spans="1:18">
      <c r="A377" s="5" t="str">
        <f>IFERROR(VLOOKUP('PASO 1&gt;COPIAR MIS COMPROBANTES'!B377,Tablas!$C:$D,2,FALSE),"")</f>
        <v/>
      </c>
      <c r="B377" s="5" t="str">
        <f>IFERROR(VLOOKUP('PASO 1&gt;COPIAR MIS COMPROBANTES'!B377,Tablas!$C:$E,3,FALSE),"")</f>
        <v/>
      </c>
      <c r="C377" s="6">
        <f>IFERROR('PASO 1&gt;COPIAR MIS COMPROBANTES'!I377,"")</f>
        <v>0</v>
      </c>
      <c r="D377" s="15">
        <f>IFERROR('PASO 1&gt;COPIAR MIS COMPROBANTES'!H377,"")</f>
        <v>0</v>
      </c>
      <c r="E377" t="str">
        <f>IFERROR(CONCATENATE(REPT(0,4-LEN('PASO 1&gt;COPIAR MIS COMPROBANTES'!C377)),'PASO 1&gt;COPIAR MIS COMPROBANTES'!C377)&amp;"-"&amp;CONCATENATE(REPT(0,8-LEN('PASO 1&gt;COPIAR MIS COMPROBANTES'!D377)),'PASO 1&gt;COPIAR MIS COMPROBANTES'!D377),"")</f>
        <v>0000-00000000</v>
      </c>
      <c r="F377" s="7">
        <f>IFERROR('PASO 1&gt;COPIAR MIS COMPROBANTES'!A377,"")</f>
        <v>0</v>
      </c>
      <c r="G377" s="7">
        <f t="shared" si="5"/>
        <v>0</v>
      </c>
      <c r="H377" s="6" t="str">
        <f>IF(D377&lt;&gt;0,Tablas!$H$1,"")</f>
        <v/>
      </c>
      <c r="I377" s="8">
        <f>IFERROR(+'PASO 1&gt;COPIAR MIS COMPROBANTES'!P377*'PASO 1&gt;COPIAR MIS COMPROBANTES'!J377,"")</f>
        <v>0</v>
      </c>
      <c r="J377" s="8">
        <f>IFERROR(_xlfn.IFS('PASO 1&gt;COPIAR MIS COMPROBANTES'!O377=0,0,'PASO 1&gt;COPIAR MIS COMPROBANTES'!R377&gt;1.15,0,'PASO 1&gt;COPIAR MIS COMPROBANTES'!R377&lt;1.14,'PASO 1&gt;COPIAR MIS COMPROBANTES'!O377)*'PASO 1&gt;COPIAR MIS COMPROBANTES'!J377,"")</f>
        <v>0</v>
      </c>
      <c r="K377" s="8">
        <f>IFERROR(_xlfn.IFS('PASO 1&gt;COPIAR MIS COMPROBANTES'!O377=0,0,'PASO 1&gt;COPIAR MIS COMPROBANTES'!R377&lt;1.15,0,'PASO 1&gt;COPIAR MIS COMPROBANTES'!R377&gt;1.25,0,'PASO 1&gt;COPIAR MIS COMPROBANTES'!R377&gt;1.16,'PASO 1&gt;COPIAR MIS COMPROBANTES'!O377)*'PASO 1&gt;COPIAR MIS COMPROBANTES'!J377,"")</f>
        <v>0</v>
      </c>
      <c r="L377" s="8">
        <f>IFERROR(_xlfn.IFS('PASO 1&gt;COPIAR MIS COMPROBANTES'!O377=0,0,'PASO 1&gt;COPIAR MIS COMPROBANTES'!R377&lt;1.23,0,'PASO 1&gt;COPIAR MIS COMPROBANTES'!R377&gt;1.25,'PASO 1&gt;COPIAR MIS COMPROBANTES'!O377)*'PASO 1&gt;COPIAR MIS COMPROBANTES'!J377,"")</f>
        <v>0</v>
      </c>
      <c r="M377" s="8">
        <f>IFERROR(IF((J377+K377+L377)=0,0,(+'PASO 1&gt;COPIAR MIS COMPROBANTES'!L377*'PASO 1&gt;COPIAR MIS COMPROBANTES'!J377)),"")</f>
        <v>0</v>
      </c>
      <c r="N377" s="8">
        <f>IFERROR(IF((J377+K377+L377+M377)=0,I377,(IF(B377="C",I377,(+'PASO 1&gt;COPIAR MIS COMPROBANTES'!N377*'PASO 1&gt;COPIAR MIS COMPROBANTES'!J377)))),"")</f>
        <v>0</v>
      </c>
      <c r="O377" s="8">
        <f>IFERROR(+'PASO 1&gt;COPIAR MIS COMPROBANTES'!S377*'PASO 1&gt;COPIAR MIS COMPROBANTES'!J377,"")</f>
        <v>0</v>
      </c>
      <c r="P377" s="8">
        <f>IFERROR(+'PASO 1&gt;COPIAR MIS COMPROBANTES'!M377*'PASO 1&gt;COPIAR MIS COMPROBANTES'!J377,"")</f>
        <v>0</v>
      </c>
      <c r="Q377" s="20" t="str">
        <f>IF(D377&lt;&gt;0,Tablas!$H$3,"")</f>
        <v/>
      </c>
      <c r="R377" s="21"/>
    </row>
    <row r="378" spans="1:18">
      <c r="A378" s="5" t="str">
        <f>IFERROR(VLOOKUP('PASO 1&gt;COPIAR MIS COMPROBANTES'!B378,Tablas!$C:$D,2,FALSE),"")</f>
        <v/>
      </c>
      <c r="B378" s="5" t="str">
        <f>IFERROR(VLOOKUP('PASO 1&gt;COPIAR MIS COMPROBANTES'!B378,Tablas!$C:$E,3,FALSE),"")</f>
        <v/>
      </c>
      <c r="C378" s="6">
        <f>IFERROR('PASO 1&gt;COPIAR MIS COMPROBANTES'!I378,"")</f>
        <v>0</v>
      </c>
      <c r="D378" s="15">
        <f>IFERROR('PASO 1&gt;COPIAR MIS COMPROBANTES'!H378,"")</f>
        <v>0</v>
      </c>
      <c r="E378" t="str">
        <f>IFERROR(CONCATENATE(REPT(0,4-LEN('PASO 1&gt;COPIAR MIS COMPROBANTES'!C378)),'PASO 1&gt;COPIAR MIS COMPROBANTES'!C378)&amp;"-"&amp;CONCATENATE(REPT(0,8-LEN('PASO 1&gt;COPIAR MIS COMPROBANTES'!D378)),'PASO 1&gt;COPIAR MIS COMPROBANTES'!D378),"")</f>
        <v>0000-00000000</v>
      </c>
      <c r="F378" s="7">
        <f>IFERROR('PASO 1&gt;COPIAR MIS COMPROBANTES'!A378,"")</f>
        <v>0</v>
      </c>
      <c r="G378" s="7">
        <f t="shared" si="5"/>
        <v>0</v>
      </c>
      <c r="H378" s="6" t="str">
        <f>IF(D378&lt;&gt;0,Tablas!$H$1,"")</f>
        <v/>
      </c>
      <c r="I378" s="8">
        <f>IFERROR(+'PASO 1&gt;COPIAR MIS COMPROBANTES'!P378*'PASO 1&gt;COPIAR MIS COMPROBANTES'!J378,"")</f>
        <v>0</v>
      </c>
      <c r="J378" s="8">
        <f>IFERROR(_xlfn.IFS('PASO 1&gt;COPIAR MIS COMPROBANTES'!O378=0,0,'PASO 1&gt;COPIAR MIS COMPROBANTES'!R378&gt;1.15,0,'PASO 1&gt;COPIAR MIS COMPROBANTES'!R378&lt;1.14,'PASO 1&gt;COPIAR MIS COMPROBANTES'!O378)*'PASO 1&gt;COPIAR MIS COMPROBANTES'!J378,"")</f>
        <v>0</v>
      </c>
      <c r="K378" s="8">
        <f>IFERROR(_xlfn.IFS('PASO 1&gt;COPIAR MIS COMPROBANTES'!O378=0,0,'PASO 1&gt;COPIAR MIS COMPROBANTES'!R378&lt;1.15,0,'PASO 1&gt;COPIAR MIS COMPROBANTES'!R378&gt;1.25,0,'PASO 1&gt;COPIAR MIS COMPROBANTES'!R378&gt;1.16,'PASO 1&gt;COPIAR MIS COMPROBANTES'!O378)*'PASO 1&gt;COPIAR MIS COMPROBANTES'!J378,"")</f>
        <v>0</v>
      </c>
      <c r="L378" s="8">
        <f>IFERROR(_xlfn.IFS('PASO 1&gt;COPIAR MIS COMPROBANTES'!O378=0,0,'PASO 1&gt;COPIAR MIS COMPROBANTES'!R378&lt;1.23,0,'PASO 1&gt;COPIAR MIS COMPROBANTES'!R378&gt;1.25,'PASO 1&gt;COPIAR MIS COMPROBANTES'!O378)*'PASO 1&gt;COPIAR MIS COMPROBANTES'!J378,"")</f>
        <v>0</v>
      </c>
      <c r="M378" s="8">
        <f>IFERROR(IF((J378+K378+L378)=0,0,(+'PASO 1&gt;COPIAR MIS COMPROBANTES'!L378*'PASO 1&gt;COPIAR MIS COMPROBANTES'!J378)),"")</f>
        <v>0</v>
      </c>
      <c r="N378" s="8">
        <f>IFERROR(IF((J378+K378+L378+M378)=0,I378,(IF(B378="C",I378,(+'PASO 1&gt;COPIAR MIS COMPROBANTES'!N378*'PASO 1&gt;COPIAR MIS COMPROBANTES'!J378)))),"")</f>
        <v>0</v>
      </c>
      <c r="O378" s="8">
        <f>IFERROR(+'PASO 1&gt;COPIAR MIS COMPROBANTES'!S378*'PASO 1&gt;COPIAR MIS COMPROBANTES'!J378,"")</f>
        <v>0</v>
      </c>
      <c r="P378" s="8">
        <f>IFERROR(+'PASO 1&gt;COPIAR MIS COMPROBANTES'!M378*'PASO 1&gt;COPIAR MIS COMPROBANTES'!J378,"")</f>
        <v>0</v>
      </c>
      <c r="Q378" s="20" t="str">
        <f>IF(D378&lt;&gt;0,Tablas!$H$3,"")</f>
        <v/>
      </c>
      <c r="R378" s="21"/>
    </row>
    <row r="379" spans="1:18">
      <c r="A379" s="5" t="str">
        <f>IFERROR(VLOOKUP('PASO 1&gt;COPIAR MIS COMPROBANTES'!B379,Tablas!$C:$D,2,FALSE),"")</f>
        <v/>
      </c>
      <c r="B379" s="5" t="str">
        <f>IFERROR(VLOOKUP('PASO 1&gt;COPIAR MIS COMPROBANTES'!B379,Tablas!$C:$E,3,FALSE),"")</f>
        <v/>
      </c>
      <c r="C379" s="6">
        <f>IFERROR('PASO 1&gt;COPIAR MIS COMPROBANTES'!I379,"")</f>
        <v>0</v>
      </c>
      <c r="D379" s="15">
        <f>IFERROR('PASO 1&gt;COPIAR MIS COMPROBANTES'!H379,"")</f>
        <v>0</v>
      </c>
      <c r="E379" t="str">
        <f>IFERROR(CONCATENATE(REPT(0,4-LEN('PASO 1&gt;COPIAR MIS COMPROBANTES'!C379)),'PASO 1&gt;COPIAR MIS COMPROBANTES'!C379)&amp;"-"&amp;CONCATENATE(REPT(0,8-LEN('PASO 1&gt;COPIAR MIS COMPROBANTES'!D379)),'PASO 1&gt;COPIAR MIS COMPROBANTES'!D379),"")</f>
        <v>0000-00000000</v>
      </c>
      <c r="F379" s="7">
        <f>IFERROR('PASO 1&gt;COPIAR MIS COMPROBANTES'!A379,"")</f>
        <v>0</v>
      </c>
      <c r="G379" s="7">
        <f t="shared" si="5"/>
        <v>0</v>
      </c>
      <c r="H379" s="6" t="str">
        <f>IF(D379&lt;&gt;0,Tablas!$H$1,"")</f>
        <v/>
      </c>
      <c r="I379" s="8">
        <f>IFERROR(+'PASO 1&gt;COPIAR MIS COMPROBANTES'!P379*'PASO 1&gt;COPIAR MIS COMPROBANTES'!J379,"")</f>
        <v>0</v>
      </c>
      <c r="J379" s="8">
        <f>IFERROR(_xlfn.IFS('PASO 1&gt;COPIAR MIS COMPROBANTES'!O379=0,0,'PASO 1&gt;COPIAR MIS COMPROBANTES'!R379&gt;1.15,0,'PASO 1&gt;COPIAR MIS COMPROBANTES'!R379&lt;1.14,'PASO 1&gt;COPIAR MIS COMPROBANTES'!O379)*'PASO 1&gt;COPIAR MIS COMPROBANTES'!J379,"")</f>
        <v>0</v>
      </c>
      <c r="K379" s="8">
        <f>IFERROR(_xlfn.IFS('PASO 1&gt;COPIAR MIS COMPROBANTES'!O379=0,0,'PASO 1&gt;COPIAR MIS COMPROBANTES'!R379&lt;1.15,0,'PASO 1&gt;COPIAR MIS COMPROBANTES'!R379&gt;1.25,0,'PASO 1&gt;COPIAR MIS COMPROBANTES'!R379&gt;1.16,'PASO 1&gt;COPIAR MIS COMPROBANTES'!O379)*'PASO 1&gt;COPIAR MIS COMPROBANTES'!J379,"")</f>
        <v>0</v>
      </c>
      <c r="L379" s="8">
        <f>IFERROR(_xlfn.IFS('PASO 1&gt;COPIAR MIS COMPROBANTES'!O379=0,0,'PASO 1&gt;COPIAR MIS COMPROBANTES'!R379&lt;1.23,0,'PASO 1&gt;COPIAR MIS COMPROBANTES'!R379&gt;1.25,'PASO 1&gt;COPIAR MIS COMPROBANTES'!O379)*'PASO 1&gt;COPIAR MIS COMPROBANTES'!J379,"")</f>
        <v>0</v>
      </c>
      <c r="M379" s="8">
        <f>IFERROR(IF((J379+K379+L379)=0,0,(+'PASO 1&gt;COPIAR MIS COMPROBANTES'!L379*'PASO 1&gt;COPIAR MIS COMPROBANTES'!J379)),"")</f>
        <v>0</v>
      </c>
      <c r="N379" s="8">
        <f>IFERROR(IF((J379+K379+L379+M379)=0,I379,(IF(B379="C",I379,(+'PASO 1&gt;COPIAR MIS COMPROBANTES'!N379*'PASO 1&gt;COPIAR MIS COMPROBANTES'!J379)))),"")</f>
        <v>0</v>
      </c>
      <c r="O379" s="8">
        <f>IFERROR(+'PASO 1&gt;COPIAR MIS COMPROBANTES'!S379*'PASO 1&gt;COPIAR MIS COMPROBANTES'!J379,"")</f>
        <v>0</v>
      </c>
      <c r="P379" s="8">
        <f>IFERROR(+'PASO 1&gt;COPIAR MIS COMPROBANTES'!M379*'PASO 1&gt;COPIAR MIS COMPROBANTES'!J379,"")</f>
        <v>0</v>
      </c>
      <c r="Q379" s="20" t="str">
        <f>IF(D379&lt;&gt;0,Tablas!$H$3,"")</f>
        <v/>
      </c>
      <c r="R379" s="21"/>
    </row>
    <row r="380" spans="1:18">
      <c r="A380" s="5" t="str">
        <f>IFERROR(VLOOKUP('PASO 1&gt;COPIAR MIS COMPROBANTES'!B380,Tablas!$C:$D,2,FALSE),"")</f>
        <v/>
      </c>
      <c r="B380" s="5" t="str">
        <f>IFERROR(VLOOKUP('PASO 1&gt;COPIAR MIS COMPROBANTES'!B380,Tablas!$C:$E,3,FALSE),"")</f>
        <v/>
      </c>
      <c r="C380" s="6">
        <f>IFERROR('PASO 1&gt;COPIAR MIS COMPROBANTES'!I380,"")</f>
        <v>0</v>
      </c>
      <c r="D380" s="15">
        <f>IFERROR('PASO 1&gt;COPIAR MIS COMPROBANTES'!H380,"")</f>
        <v>0</v>
      </c>
      <c r="E380" t="str">
        <f>IFERROR(CONCATENATE(REPT(0,4-LEN('PASO 1&gt;COPIAR MIS COMPROBANTES'!C380)),'PASO 1&gt;COPIAR MIS COMPROBANTES'!C380)&amp;"-"&amp;CONCATENATE(REPT(0,8-LEN('PASO 1&gt;COPIAR MIS COMPROBANTES'!D380)),'PASO 1&gt;COPIAR MIS COMPROBANTES'!D380),"")</f>
        <v>0000-00000000</v>
      </c>
      <c r="F380" s="7">
        <f>IFERROR('PASO 1&gt;COPIAR MIS COMPROBANTES'!A380,"")</f>
        <v>0</v>
      </c>
      <c r="G380" s="7">
        <f t="shared" si="5"/>
        <v>0</v>
      </c>
      <c r="H380" s="6" t="str">
        <f>IF(D380&lt;&gt;0,Tablas!$H$1,"")</f>
        <v/>
      </c>
      <c r="I380" s="8">
        <f>IFERROR(+'PASO 1&gt;COPIAR MIS COMPROBANTES'!P380*'PASO 1&gt;COPIAR MIS COMPROBANTES'!J380,"")</f>
        <v>0</v>
      </c>
      <c r="J380" s="8">
        <f>IFERROR(_xlfn.IFS('PASO 1&gt;COPIAR MIS COMPROBANTES'!O380=0,0,'PASO 1&gt;COPIAR MIS COMPROBANTES'!R380&gt;1.15,0,'PASO 1&gt;COPIAR MIS COMPROBANTES'!R380&lt;1.14,'PASO 1&gt;COPIAR MIS COMPROBANTES'!O380)*'PASO 1&gt;COPIAR MIS COMPROBANTES'!J380,"")</f>
        <v>0</v>
      </c>
      <c r="K380" s="8">
        <f>IFERROR(_xlfn.IFS('PASO 1&gt;COPIAR MIS COMPROBANTES'!O380=0,0,'PASO 1&gt;COPIAR MIS COMPROBANTES'!R380&lt;1.15,0,'PASO 1&gt;COPIAR MIS COMPROBANTES'!R380&gt;1.25,0,'PASO 1&gt;COPIAR MIS COMPROBANTES'!R380&gt;1.16,'PASO 1&gt;COPIAR MIS COMPROBANTES'!O380)*'PASO 1&gt;COPIAR MIS COMPROBANTES'!J380,"")</f>
        <v>0</v>
      </c>
      <c r="L380" s="8">
        <f>IFERROR(_xlfn.IFS('PASO 1&gt;COPIAR MIS COMPROBANTES'!O380=0,0,'PASO 1&gt;COPIAR MIS COMPROBANTES'!R380&lt;1.23,0,'PASO 1&gt;COPIAR MIS COMPROBANTES'!R380&gt;1.25,'PASO 1&gt;COPIAR MIS COMPROBANTES'!O380)*'PASO 1&gt;COPIAR MIS COMPROBANTES'!J380,"")</f>
        <v>0</v>
      </c>
      <c r="M380" s="8">
        <f>IFERROR(IF((J380+K380+L380)=0,0,(+'PASO 1&gt;COPIAR MIS COMPROBANTES'!L380*'PASO 1&gt;COPIAR MIS COMPROBANTES'!J380)),"")</f>
        <v>0</v>
      </c>
      <c r="N380" s="8">
        <f>IFERROR(IF((J380+K380+L380+M380)=0,I380,(IF(B380="C",I380,(+'PASO 1&gt;COPIAR MIS COMPROBANTES'!N380*'PASO 1&gt;COPIAR MIS COMPROBANTES'!J380)))),"")</f>
        <v>0</v>
      </c>
      <c r="O380" s="8">
        <f>IFERROR(+'PASO 1&gt;COPIAR MIS COMPROBANTES'!S380*'PASO 1&gt;COPIAR MIS COMPROBANTES'!J380,"")</f>
        <v>0</v>
      </c>
      <c r="P380" s="8">
        <f>IFERROR(+'PASO 1&gt;COPIAR MIS COMPROBANTES'!M380*'PASO 1&gt;COPIAR MIS COMPROBANTES'!J380,"")</f>
        <v>0</v>
      </c>
      <c r="Q380" s="20" t="str">
        <f>IF(D380&lt;&gt;0,Tablas!$H$3,"")</f>
        <v/>
      </c>
      <c r="R380" s="21"/>
    </row>
    <row r="381" spans="1:18">
      <c r="A381" s="5" t="str">
        <f>IFERROR(VLOOKUP('PASO 1&gt;COPIAR MIS COMPROBANTES'!B381,Tablas!$C:$D,2,FALSE),"")</f>
        <v/>
      </c>
      <c r="B381" s="5" t="str">
        <f>IFERROR(VLOOKUP('PASO 1&gt;COPIAR MIS COMPROBANTES'!B381,Tablas!$C:$E,3,FALSE),"")</f>
        <v/>
      </c>
      <c r="C381" s="6">
        <f>IFERROR('PASO 1&gt;COPIAR MIS COMPROBANTES'!I381,"")</f>
        <v>0</v>
      </c>
      <c r="D381" s="15">
        <f>IFERROR('PASO 1&gt;COPIAR MIS COMPROBANTES'!H381,"")</f>
        <v>0</v>
      </c>
      <c r="E381" t="str">
        <f>IFERROR(CONCATENATE(REPT(0,4-LEN('PASO 1&gt;COPIAR MIS COMPROBANTES'!C381)),'PASO 1&gt;COPIAR MIS COMPROBANTES'!C381)&amp;"-"&amp;CONCATENATE(REPT(0,8-LEN('PASO 1&gt;COPIAR MIS COMPROBANTES'!D381)),'PASO 1&gt;COPIAR MIS COMPROBANTES'!D381),"")</f>
        <v>0000-00000000</v>
      </c>
      <c r="F381" s="7">
        <f>IFERROR('PASO 1&gt;COPIAR MIS COMPROBANTES'!A381,"")</f>
        <v>0</v>
      </c>
      <c r="G381" s="7">
        <f t="shared" si="5"/>
        <v>0</v>
      </c>
      <c r="H381" s="6" t="str">
        <f>IF(D381&lt;&gt;0,Tablas!$H$1,"")</f>
        <v/>
      </c>
      <c r="I381" s="8">
        <f>IFERROR(+'PASO 1&gt;COPIAR MIS COMPROBANTES'!P381*'PASO 1&gt;COPIAR MIS COMPROBANTES'!J381,"")</f>
        <v>0</v>
      </c>
      <c r="J381" s="8">
        <f>IFERROR(_xlfn.IFS('PASO 1&gt;COPIAR MIS COMPROBANTES'!O381=0,0,'PASO 1&gt;COPIAR MIS COMPROBANTES'!R381&gt;1.15,0,'PASO 1&gt;COPIAR MIS COMPROBANTES'!R381&lt;1.14,'PASO 1&gt;COPIAR MIS COMPROBANTES'!O381)*'PASO 1&gt;COPIAR MIS COMPROBANTES'!J381,"")</f>
        <v>0</v>
      </c>
      <c r="K381" s="8">
        <f>IFERROR(_xlfn.IFS('PASO 1&gt;COPIAR MIS COMPROBANTES'!O381=0,0,'PASO 1&gt;COPIAR MIS COMPROBANTES'!R381&lt;1.15,0,'PASO 1&gt;COPIAR MIS COMPROBANTES'!R381&gt;1.25,0,'PASO 1&gt;COPIAR MIS COMPROBANTES'!R381&gt;1.16,'PASO 1&gt;COPIAR MIS COMPROBANTES'!O381)*'PASO 1&gt;COPIAR MIS COMPROBANTES'!J381,"")</f>
        <v>0</v>
      </c>
      <c r="L381" s="8">
        <f>IFERROR(_xlfn.IFS('PASO 1&gt;COPIAR MIS COMPROBANTES'!O381=0,0,'PASO 1&gt;COPIAR MIS COMPROBANTES'!R381&lt;1.23,0,'PASO 1&gt;COPIAR MIS COMPROBANTES'!R381&gt;1.25,'PASO 1&gt;COPIAR MIS COMPROBANTES'!O381)*'PASO 1&gt;COPIAR MIS COMPROBANTES'!J381,"")</f>
        <v>0</v>
      </c>
      <c r="M381" s="8">
        <f>IFERROR(IF((J381+K381+L381)=0,0,(+'PASO 1&gt;COPIAR MIS COMPROBANTES'!L381*'PASO 1&gt;COPIAR MIS COMPROBANTES'!J381)),"")</f>
        <v>0</v>
      </c>
      <c r="N381" s="8">
        <f>IFERROR(IF((J381+K381+L381+M381)=0,I381,(IF(B381="C",I381,(+'PASO 1&gt;COPIAR MIS COMPROBANTES'!N381*'PASO 1&gt;COPIAR MIS COMPROBANTES'!J381)))),"")</f>
        <v>0</v>
      </c>
      <c r="O381" s="8">
        <f>IFERROR(+'PASO 1&gt;COPIAR MIS COMPROBANTES'!S381*'PASO 1&gt;COPIAR MIS COMPROBANTES'!J381,"")</f>
        <v>0</v>
      </c>
      <c r="P381" s="8">
        <f>IFERROR(+'PASO 1&gt;COPIAR MIS COMPROBANTES'!M381*'PASO 1&gt;COPIAR MIS COMPROBANTES'!J381,"")</f>
        <v>0</v>
      </c>
      <c r="Q381" s="20" t="str">
        <f>IF(D381&lt;&gt;0,Tablas!$H$3,"")</f>
        <v/>
      </c>
      <c r="R381" s="21"/>
    </row>
    <row r="382" spans="1:18">
      <c r="A382" s="5" t="str">
        <f>IFERROR(VLOOKUP('PASO 1&gt;COPIAR MIS COMPROBANTES'!B382,Tablas!$C:$D,2,FALSE),"")</f>
        <v/>
      </c>
      <c r="B382" s="5" t="str">
        <f>IFERROR(VLOOKUP('PASO 1&gt;COPIAR MIS COMPROBANTES'!B382,Tablas!$C:$E,3,FALSE),"")</f>
        <v/>
      </c>
      <c r="C382" s="6">
        <f>IFERROR('PASO 1&gt;COPIAR MIS COMPROBANTES'!I382,"")</f>
        <v>0</v>
      </c>
      <c r="D382" s="15">
        <f>IFERROR('PASO 1&gt;COPIAR MIS COMPROBANTES'!H382,"")</f>
        <v>0</v>
      </c>
      <c r="E382" t="str">
        <f>IFERROR(CONCATENATE(REPT(0,4-LEN('PASO 1&gt;COPIAR MIS COMPROBANTES'!C382)),'PASO 1&gt;COPIAR MIS COMPROBANTES'!C382)&amp;"-"&amp;CONCATENATE(REPT(0,8-LEN('PASO 1&gt;COPIAR MIS COMPROBANTES'!D382)),'PASO 1&gt;COPIAR MIS COMPROBANTES'!D382),"")</f>
        <v>0000-00000000</v>
      </c>
      <c r="F382" s="7">
        <f>IFERROR('PASO 1&gt;COPIAR MIS COMPROBANTES'!A382,"")</f>
        <v>0</v>
      </c>
      <c r="G382" s="7">
        <f t="shared" si="5"/>
        <v>0</v>
      </c>
      <c r="H382" s="6" t="str">
        <f>IF(D382&lt;&gt;0,Tablas!$H$1,"")</f>
        <v/>
      </c>
      <c r="I382" s="8">
        <f>IFERROR(+'PASO 1&gt;COPIAR MIS COMPROBANTES'!P382*'PASO 1&gt;COPIAR MIS COMPROBANTES'!J382,"")</f>
        <v>0</v>
      </c>
      <c r="J382" s="8">
        <f>IFERROR(_xlfn.IFS('PASO 1&gt;COPIAR MIS COMPROBANTES'!O382=0,0,'PASO 1&gt;COPIAR MIS COMPROBANTES'!R382&gt;1.15,0,'PASO 1&gt;COPIAR MIS COMPROBANTES'!R382&lt;1.14,'PASO 1&gt;COPIAR MIS COMPROBANTES'!O382)*'PASO 1&gt;COPIAR MIS COMPROBANTES'!J382,"")</f>
        <v>0</v>
      </c>
      <c r="K382" s="8">
        <f>IFERROR(_xlfn.IFS('PASO 1&gt;COPIAR MIS COMPROBANTES'!O382=0,0,'PASO 1&gt;COPIAR MIS COMPROBANTES'!R382&lt;1.15,0,'PASO 1&gt;COPIAR MIS COMPROBANTES'!R382&gt;1.25,0,'PASO 1&gt;COPIAR MIS COMPROBANTES'!R382&gt;1.16,'PASO 1&gt;COPIAR MIS COMPROBANTES'!O382)*'PASO 1&gt;COPIAR MIS COMPROBANTES'!J382,"")</f>
        <v>0</v>
      </c>
      <c r="L382" s="8">
        <f>IFERROR(_xlfn.IFS('PASO 1&gt;COPIAR MIS COMPROBANTES'!O382=0,0,'PASO 1&gt;COPIAR MIS COMPROBANTES'!R382&lt;1.23,0,'PASO 1&gt;COPIAR MIS COMPROBANTES'!R382&gt;1.25,'PASO 1&gt;COPIAR MIS COMPROBANTES'!O382)*'PASO 1&gt;COPIAR MIS COMPROBANTES'!J382,"")</f>
        <v>0</v>
      </c>
      <c r="M382" s="8">
        <f>IFERROR(IF((J382+K382+L382)=0,0,(+'PASO 1&gt;COPIAR MIS COMPROBANTES'!L382*'PASO 1&gt;COPIAR MIS COMPROBANTES'!J382)),"")</f>
        <v>0</v>
      </c>
      <c r="N382" s="8">
        <f>IFERROR(IF((J382+K382+L382+M382)=0,I382,(IF(B382="C",I382,(+'PASO 1&gt;COPIAR MIS COMPROBANTES'!N382*'PASO 1&gt;COPIAR MIS COMPROBANTES'!J382)))),"")</f>
        <v>0</v>
      </c>
      <c r="O382" s="8">
        <f>IFERROR(+'PASO 1&gt;COPIAR MIS COMPROBANTES'!S382*'PASO 1&gt;COPIAR MIS COMPROBANTES'!J382,"")</f>
        <v>0</v>
      </c>
      <c r="P382" s="8">
        <f>IFERROR(+'PASO 1&gt;COPIAR MIS COMPROBANTES'!M382*'PASO 1&gt;COPIAR MIS COMPROBANTES'!J382,"")</f>
        <v>0</v>
      </c>
      <c r="Q382" s="20" t="str">
        <f>IF(D382&lt;&gt;0,Tablas!$H$3,"")</f>
        <v/>
      </c>
      <c r="R382" s="21"/>
    </row>
    <row r="383" spans="1:18">
      <c r="A383" s="5" t="str">
        <f>IFERROR(VLOOKUP('PASO 1&gt;COPIAR MIS COMPROBANTES'!B383,Tablas!$C:$D,2,FALSE),"")</f>
        <v/>
      </c>
      <c r="B383" s="5" t="str">
        <f>IFERROR(VLOOKUP('PASO 1&gt;COPIAR MIS COMPROBANTES'!B383,Tablas!$C:$E,3,FALSE),"")</f>
        <v/>
      </c>
      <c r="C383" s="6">
        <f>IFERROR('PASO 1&gt;COPIAR MIS COMPROBANTES'!I383,"")</f>
        <v>0</v>
      </c>
      <c r="D383" s="15">
        <f>IFERROR('PASO 1&gt;COPIAR MIS COMPROBANTES'!H383,"")</f>
        <v>0</v>
      </c>
      <c r="E383" t="str">
        <f>IFERROR(CONCATENATE(REPT(0,4-LEN('PASO 1&gt;COPIAR MIS COMPROBANTES'!C383)),'PASO 1&gt;COPIAR MIS COMPROBANTES'!C383)&amp;"-"&amp;CONCATENATE(REPT(0,8-LEN('PASO 1&gt;COPIAR MIS COMPROBANTES'!D383)),'PASO 1&gt;COPIAR MIS COMPROBANTES'!D383),"")</f>
        <v>0000-00000000</v>
      </c>
      <c r="F383" s="7">
        <f>IFERROR('PASO 1&gt;COPIAR MIS COMPROBANTES'!A383,"")</f>
        <v>0</v>
      </c>
      <c r="G383" s="7">
        <f t="shared" si="5"/>
        <v>0</v>
      </c>
      <c r="H383" s="6" t="str">
        <f>IF(D383&lt;&gt;0,Tablas!$H$1,"")</f>
        <v/>
      </c>
      <c r="I383" s="8">
        <f>IFERROR(+'PASO 1&gt;COPIAR MIS COMPROBANTES'!P383*'PASO 1&gt;COPIAR MIS COMPROBANTES'!J383,"")</f>
        <v>0</v>
      </c>
      <c r="J383" s="8">
        <f>IFERROR(_xlfn.IFS('PASO 1&gt;COPIAR MIS COMPROBANTES'!O383=0,0,'PASO 1&gt;COPIAR MIS COMPROBANTES'!R383&gt;1.15,0,'PASO 1&gt;COPIAR MIS COMPROBANTES'!R383&lt;1.14,'PASO 1&gt;COPIAR MIS COMPROBANTES'!O383)*'PASO 1&gt;COPIAR MIS COMPROBANTES'!J383,"")</f>
        <v>0</v>
      </c>
      <c r="K383" s="8">
        <f>IFERROR(_xlfn.IFS('PASO 1&gt;COPIAR MIS COMPROBANTES'!O383=0,0,'PASO 1&gt;COPIAR MIS COMPROBANTES'!R383&lt;1.15,0,'PASO 1&gt;COPIAR MIS COMPROBANTES'!R383&gt;1.25,0,'PASO 1&gt;COPIAR MIS COMPROBANTES'!R383&gt;1.16,'PASO 1&gt;COPIAR MIS COMPROBANTES'!O383)*'PASO 1&gt;COPIAR MIS COMPROBANTES'!J383,"")</f>
        <v>0</v>
      </c>
      <c r="L383" s="8">
        <f>IFERROR(_xlfn.IFS('PASO 1&gt;COPIAR MIS COMPROBANTES'!O383=0,0,'PASO 1&gt;COPIAR MIS COMPROBANTES'!R383&lt;1.23,0,'PASO 1&gt;COPIAR MIS COMPROBANTES'!R383&gt;1.25,'PASO 1&gt;COPIAR MIS COMPROBANTES'!O383)*'PASO 1&gt;COPIAR MIS COMPROBANTES'!J383,"")</f>
        <v>0</v>
      </c>
      <c r="M383" s="8">
        <f>IFERROR(IF((J383+K383+L383)=0,0,(+'PASO 1&gt;COPIAR MIS COMPROBANTES'!L383*'PASO 1&gt;COPIAR MIS COMPROBANTES'!J383)),"")</f>
        <v>0</v>
      </c>
      <c r="N383" s="8">
        <f>IFERROR(IF((J383+K383+L383+M383)=0,I383,(IF(B383="C",I383,(+'PASO 1&gt;COPIAR MIS COMPROBANTES'!N383*'PASO 1&gt;COPIAR MIS COMPROBANTES'!J383)))),"")</f>
        <v>0</v>
      </c>
      <c r="O383" s="8">
        <f>IFERROR(+'PASO 1&gt;COPIAR MIS COMPROBANTES'!S383*'PASO 1&gt;COPIAR MIS COMPROBANTES'!J383,"")</f>
        <v>0</v>
      </c>
      <c r="P383" s="8">
        <f>IFERROR(+'PASO 1&gt;COPIAR MIS COMPROBANTES'!M383*'PASO 1&gt;COPIAR MIS COMPROBANTES'!J383,"")</f>
        <v>0</v>
      </c>
      <c r="Q383" s="20" t="str">
        <f>IF(D383&lt;&gt;0,Tablas!$H$3,"")</f>
        <v/>
      </c>
      <c r="R383" s="21"/>
    </row>
    <row r="384" spans="1:18">
      <c r="A384" s="5" t="str">
        <f>IFERROR(VLOOKUP('PASO 1&gt;COPIAR MIS COMPROBANTES'!B384,Tablas!$C:$D,2,FALSE),"")</f>
        <v/>
      </c>
      <c r="B384" s="5" t="str">
        <f>IFERROR(VLOOKUP('PASO 1&gt;COPIAR MIS COMPROBANTES'!B384,Tablas!$C:$E,3,FALSE),"")</f>
        <v/>
      </c>
      <c r="C384" s="6">
        <f>IFERROR('PASO 1&gt;COPIAR MIS COMPROBANTES'!I384,"")</f>
        <v>0</v>
      </c>
      <c r="D384" s="15">
        <f>IFERROR('PASO 1&gt;COPIAR MIS COMPROBANTES'!H384,"")</f>
        <v>0</v>
      </c>
      <c r="E384" t="str">
        <f>IFERROR(CONCATENATE(REPT(0,4-LEN('PASO 1&gt;COPIAR MIS COMPROBANTES'!C384)),'PASO 1&gt;COPIAR MIS COMPROBANTES'!C384)&amp;"-"&amp;CONCATENATE(REPT(0,8-LEN('PASO 1&gt;COPIAR MIS COMPROBANTES'!D384)),'PASO 1&gt;COPIAR MIS COMPROBANTES'!D384),"")</f>
        <v>0000-00000000</v>
      </c>
      <c r="F384" s="7">
        <f>IFERROR('PASO 1&gt;COPIAR MIS COMPROBANTES'!A384,"")</f>
        <v>0</v>
      </c>
      <c r="G384" s="7">
        <f t="shared" si="5"/>
        <v>0</v>
      </c>
      <c r="H384" s="6" t="str">
        <f>IF(D384&lt;&gt;0,Tablas!$H$1,"")</f>
        <v/>
      </c>
      <c r="I384" s="8">
        <f>IFERROR(+'PASO 1&gt;COPIAR MIS COMPROBANTES'!P384*'PASO 1&gt;COPIAR MIS COMPROBANTES'!J384,"")</f>
        <v>0</v>
      </c>
      <c r="J384" s="8">
        <f>IFERROR(_xlfn.IFS('PASO 1&gt;COPIAR MIS COMPROBANTES'!O384=0,0,'PASO 1&gt;COPIAR MIS COMPROBANTES'!R384&gt;1.15,0,'PASO 1&gt;COPIAR MIS COMPROBANTES'!R384&lt;1.14,'PASO 1&gt;COPIAR MIS COMPROBANTES'!O384)*'PASO 1&gt;COPIAR MIS COMPROBANTES'!J384,"")</f>
        <v>0</v>
      </c>
      <c r="K384" s="8">
        <f>IFERROR(_xlfn.IFS('PASO 1&gt;COPIAR MIS COMPROBANTES'!O384=0,0,'PASO 1&gt;COPIAR MIS COMPROBANTES'!R384&lt;1.15,0,'PASO 1&gt;COPIAR MIS COMPROBANTES'!R384&gt;1.25,0,'PASO 1&gt;COPIAR MIS COMPROBANTES'!R384&gt;1.16,'PASO 1&gt;COPIAR MIS COMPROBANTES'!O384)*'PASO 1&gt;COPIAR MIS COMPROBANTES'!J384,"")</f>
        <v>0</v>
      </c>
      <c r="L384" s="8">
        <f>IFERROR(_xlfn.IFS('PASO 1&gt;COPIAR MIS COMPROBANTES'!O384=0,0,'PASO 1&gt;COPIAR MIS COMPROBANTES'!R384&lt;1.23,0,'PASO 1&gt;COPIAR MIS COMPROBANTES'!R384&gt;1.25,'PASO 1&gt;COPIAR MIS COMPROBANTES'!O384)*'PASO 1&gt;COPIAR MIS COMPROBANTES'!J384,"")</f>
        <v>0</v>
      </c>
      <c r="M384" s="8">
        <f>IFERROR(IF((J384+K384+L384)=0,0,(+'PASO 1&gt;COPIAR MIS COMPROBANTES'!L384*'PASO 1&gt;COPIAR MIS COMPROBANTES'!J384)),"")</f>
        <v>0</v>
      </c>
      <c r="N384" s="8">
        <f>IFERROR(IF((J384+K384+L384+M384)=0,I384,(IF(B384="C",I384,(+'PASO 1&gt;COPIAR MIS COMPROBANTES'!N384*'PASO 1&gt;COPIAR MIS COMPROBANTES'!J384)))),"")</f>
        <v>0</v>
      </c>
      <c r="O384" s="8">
        <f>IFERROR(+'PASO 1&gt;COPIAR MIS COMPROBANTES'!S384*'PASO 1&gt;COPIAR MIS COMPROBANTES'!J384,"")</f>
        <v>0</v>
      </c>
      <c r="P384" s="8">
        <f>IFERROR(+'PASO 1&gt;COPIAR MIS COMPROBANTES'!M384*'PASO 1&gt;COPIAR MIS COMPROBANTES'!J384,"")</f>
        <v>0</v>
      </c>
      <c r="Q384" s="20" t="str">
        <f>IF(D384&lt;&gt;0,Tablas!$H$3,"")</f>
        <v/>
      </c>
      <c r="R384" s="21"/>
    </row>
    <row r="385" spans="1:18">
      <c r="A385" s="5" t="str">
        <f>IFERROR(VLOOKUP('PASO 1&gt;COPIAR MIS COMPROBANTES'!B385,Tablas!$C:$D,2,FALSE),"")</f>
        <v/>
      </c>
      <c r="B385" s="5" t="str">
        <f>IFERROR(VLOOKUP('PASO 1&gt;COPIAR MIS COMPROBANTES'!B385,Tablas!$C:$E,3,FALSE),"")</f>
        <v/>
      </c>
      <c r="C385" s="6">
        <f>IFERROR('PASO 1&gt;COPIAR MIS COMPROBANTES'!I385,"")</f>
        <v>0</v>
      </c>
      <c r="D385" s="15">
        <f>IFERROR('PASO 1&gt;COPIAR MIS COMPROBANTES'!H385,"")</f>
        <v>0</v>
      </c>
      <c r="E385" t="str">
        <f>IFERROR(CONCATENATE(REPT(0,4-LEN('PASO 1&gt;COPIAR MIS COMPROBANTES'!C385)),'PASO 1&gt;COPIAR MIS COMPROBANTES'!C385)&amp;"-"&amp;CONCATENATE(REPT(0,8-LEN('PASO 1&gt;COPIAR MIS COMPROBANTES'!D385)),'PASO 1&gt;COPIAR MIS COMPROBANTES'!D385),"")</f>
        <v>0000-00000000</v>
      </c>
      <c r="F385" s="7">
        <f>IFERROR('PASO 1&gt;COPIAR MIS COMPROBANTES'!A385,"")</f>
        <v>0</v>
      </c>
      <c r="G385" s="7">
        <f t="shared" si="5"/>
        <v>0</v>
      </c>
      <c r="H385" s="6" t="str">
        <f>IF(D385&lt;&gt;0,Tablas!$H$1,"")</f>
        <v/>
      </c>
      <c r="I385" s="8">
        <f>IFERROR(+'PASO 1&gt;COPIAR MIS COMPROBANTES'!P385*'PASO 1&gt;COPIAR MIS COMPROBANTES'!J385,"")</f>
        <v>0</v>
      </c>
      <c r="J385" s="8">
        <f>IFERROR(_xlfn.IFS('PASO 1&gt;COPIAR MIS COMPROBANTES'!O385=0,0,'PASO 1&gt;COPIAR MIS COMPROBANTES'!R385&gt;1.15,0,'PASO 1&gt;COPIAR MIS COMPROBANTES'!R385&lt;1.14,'PASO 1&gt;COPIAR MIS COMPROBANTES'!O385)*'PASO 1&gt;COPIAR MIS COMPROBANTES'!J385,"")</f>
        <v>0</v>
      </c>
      <c r="K385" s="8">
        <f>IFERROR(_xlfn.IFS('PASO 1&gt;COPIAR MIS COMPROBANTES'!O385=0,0,'PASO 1&gt;COPIAR MIS COMPROBANTES'!R385&lt;1.15,0,'PASO 1&gt;COPIAR MIS COMPROBANTES'!R385&gt;1.25,0,'PASO 1&gt;COPIAR MIS COMPROBANTES'!R385&gt;1.16,'PASO 1&gt;COPIAR MIS COMPROBANTES'!O385)*'PASO 1&gt;COPIAR MIS COMPROBANTES'!J385,"")</f>
        <v>0</v>
      </c>
      <c r="L385" s="8">
        <f>IFERROR(_xlfn.IFS('PASO 1&gt;COPIAR MIS COMPROBANTES'!O385=0,0,'PASO 1&gt;COPIAR MIS COMPROBANTES'!R385&lt;1.23,0,'PASO 1&gt;COPIAR MIS COMPROBANTES'!R385&gt;1.25,'PASO 1&gt;COPIAR MIS COMPROBANTES'!O385)*'PASO 1&gt;COPIAR MIS COMPROBANTES'!J385,"")</f>
        <v>0</v>
      </c>
      <c r="M385" s="8">
        <f>IFERROR(IF((J385+K385+L385)=0,0,(+'PASO 1&gt;COPIAR MIS COMPROBANTES'!L385*'PASO 1&gt;COPIAR MIS COMPROBANTES'!J385)),"")</f>
        <v>0</v>
      </c>
      <c r="N385" s="8">
        <f>IFERROR(IF((J385+K385+L385+M385)=0,I385,(IF(B385="C",I385,(+'PASO 1&gt;COPIAR MIS COMPROBANTES'!N385*'PASO 1&gt;COPIAR MIS COMPROBANTES'!J385)))),"")</f>
        <v>0</v>
      </c>
      <c r="O385" s="8">
        <f>IFERROR(+'PASO 1&gt;COPIAR MIS COMPROBANTES'!S385*'PASO 1&gt;COPIAR MIS COMPROBANTES'!J385,"")</f>
        <v>0</v>
      </c>
      <c r="P385" s="8">
        <f>IFERROR(+'PASO 1&gt;COPIAR MIS COMPROBANTES'!M385*'PASO 1&gt;COPIAR MIS COMPROBANTES'!J385,"")</f>
        <v>0</v>
      </c>
      <c r="Q385" s="20" t="str">
        <f>IF(D385&lt;&gt;0,Tablas!$H$3,"")</f>
        <v/>
      </c>
      <c r="R385" s="21"/>
    </row>
    <row r="386" spans="1:18">
      <c r="A386" s="5" t="str">
        <f>IFERROR(VLOOKUP('PASO 1&gt;COPIAR MIS COMPROBANTES'!B386,Tablas!$C:$D,2,FALSE),"")</f>
        <v/>
      </c>
      <c r="B386" s="5" t="str">
        <f>IFERROR(VLOOKUP('PASO 1&gt;COPIAR MIS COMPROBANTES'!B386,Tablas!$C:$E,3,FALSE),"")</f>
        <v/>
      </c>
      <c r="C386" s="6">
        <f>IFERROR('PASO 1&gt;COPIAR MIS COMPROBANTES'!I386,"")</f>
        <v>0</v>
      </c>
      <c r="D386" s="15">
        <f>IFERROR('PASO 1&gt;COPIAR MIS COMPROBANTES'!H386,"")</f>
        <v>0</v>
      </c>
      <c r="E386" t="str">
        <f>IFERROR(CONCATENATE(REPT(0,4-LEN('PASO 1&gt;COPIAR MIS COMPROBANTES'!C386)),'PASO 1&gt;COPIAR MIS COMPROBANTES'!C386)&amp;"-"&amp;CONCATENATE(REPT(0,8-LEN('PASO 1&gt;COPIAR MIS COMPROBANTES'!D386)),'PASO 1&gt;COPIAR MIS COMPROBANTES'!D386),"")</f>
        <v>0000-00000000</v>
      </c>
      <c r="F386" s="7">
        <f>IFERROR('PASO 1&gt;COPIAR MIS COMPROBANTES'!A386,"")</f>
        <v>0</v>
      </c>
      <c r="G386" s="7">
        <f t="shared" si="5"/>
        <v>0</v>
      </c>
      <c r="H386" s="6" t="str">
        <f>IF(D386&lt;&gt;0,Tablas!$H$1,"")</f>
        <v/>
      </c>
      <c r="I386" s="8">
        <f>IFERROR(+'PASO 1&gt;COPIAR MIS COMPROBANTES'!P386*'PASO 1&gt;COPIAR MIS COMPROBANTES'!J386,"")</f>
        <v>0</v>
      </c>
      <c r="J386" s="8">
        <f>IFERROR(_xlfn.IFS('PASO 1&gt;COPIAR MIS COMPROBANTES'!O386=0,0,'PASO 1&gt;COPIAR MIS COMPROBANTES'!R386&gt;1.15,0,'PASO 1&gt;COPIAR MIS COMPROBANTES'!R386&lt;1.14,'PASO 1&gt;COPIAR MIS COMPROBANTES'!O386)*'PASO 1&gt;COPIAR MIS COMPROBANTES'!J386,"")</f>
        <v>0</v>
      </c>
      <c r="K386" s="8">
        <f>IFERROR(_xlfn.IFS('PASO 1&gt;COPIAR MIS COMPROBANTES'!O386=0,0,'PASO 1&gt;COPIAR MIS COMPROBANTES'!R386&lt;1.15,0,'PASO 1&gt;COPIAR MIS COMPROBANTES'!R386&gt;1.25,0,'PASO 1&gt;COPIAR MIS COMPROBANTES'!R386&gt;1.16,'PASO 1&gt;COPIAR MIS COMPROBANTES'!O386)*'PASO 1&gt;COPIAR MIS COMPROBANTES'!J386,"")</f>
        <v>0</v>
      </c>
      <c r="L386" s="8">
        <f>IFERROR(_xlfn.IFS('PASO 1&gt;COPIAR MIS COMPROBANTES'!O386=0,0,'PASO 1&gt;COPIAR MIS COMPROBANTES'!R386&lt;1.23,0,'PASO 1&gt;COPIAR MIS COMPROBANTES'!R386&gt;1.25,'PASO 1&gt;COPIAR MIS COMPROBANTES'!O386)*'PASO 1&gt;COPIAR MIS COMPROBANTES'!J386,"")</f>
        <v>0</v>
      </c>
      <c r="M386" s="8">
        <f>IFERROR(IF((J386+K386+L386)=0,0,(+'PASO 1&gt;COPIAR MIS COMPROBANTES'!L386*'PASO 1&gt;COPIAR MIS COMPROBANTES'!J386)),"")</f>
        <v>0</v>
      </c>
      <c r="N386" s="8">
        <f>IFERROR(IF((J386+K386+L386+M386)=0,I386,(IF(B386="C",I386,(+'PASO 1&gt;COPIAR MIS COMPROBANTES'!N386*'PASO 1&gt;COPIAR MIS COMPROBANTES'!J386)))),"")</f>
        <v>0</v>
      </c>
      <c r="O386" s="8">
        <f>IFERROR(+'PASO 1&gt;COPIAR MIS COMPROBANTES'!S386*'PASO 1&gt;COPIAR MIS COMPROBANTES'!J386,"")</f>
        <v>0</v>
      </c>
      <c r="P386" s="8">
        <f>IFERROR(+'PASO 1&gt;COPIAR MIS COMPROBANTES'!M386*'PASO 1&gt;COPIAR MIS COMPROBANTES'!J386,"")</f>
        <v>0</v>
      </c>
      <c r="Q386" s="20" t="str">
        <f>IF(D386&lt;&gt;0,Tablas!$H$3,"")</f>
        <v/>
      </c>
      <c r="R386" s="21"/>
    </row>
    <row r="387" spans="1:18">
      <c r="A387" s="5" t="str">
        <f>IFERROR(VLOOKUP('PASO 1&gt;COPIAR MIS COMPROBANTES'!B387,Tablas!$C:$D,2,FALSE),"")</f>
        <v/>
      </c>
      <c r="B387" s="5" t="str">
        <f>IFERROR(VLOOKUP('PASO 1&gt;COPIAR MIS COMPROBANTES'!B387,Tablas!$C:$E,3,FALSE),"")</f>
        <v/>
      </c>
      <c r="C387" s="6">
        <f>IFERROR('PASO 1&gt;COPIAR MIS COMPROBANTES'!I387,"")</f>
        <v>0</v>
      </c>
      <c r="D387" s="15">
        <f>IFERROR('PASO 1&gt;COPIAR MIS COMPROBANTES'!H387,"")</f>
        <v>0</v>
      </c>
      <c r="E387" t="str">
        <f>IFERROR(CONCATENATE(REPT(0,4-LEN('PASO 1&gt;COPIAR MIS COMPROBANTES'!C387)),'PASO 1&gt;COPIAR MIS COMPROBANTES'!C387)&amp;"-"&amp;CONCATENATE(REPT(0,8-LEN('PASO 1&gt;COPIAR MIS COMPROBANTES'!D387)),'PASO 1&gt;COPIAR MIS COMPROBANTES'!D387),"")</f>
        <v>0000-00000000</v>
      </c>
      <c r="F387" s="7">
        <f>IFERROR('PASO 1&gt;COPIAR MIS COMPROBANTES'!A387,"")</f>
        <v>0</v>
      </c>
      <c r="G387" s="7">
        <f t="shared" si="5"/>
        <v>0</v>
      </c>
      <c r="H387" s="6" t="str">
        <f>IF(D387&lt;&gt;0,Tablas!$H$1,"")</f>
        <v/>
      </c>
      <c r="I387" s="8">
        <f>IFERROR(+'PASO 1&gt;COPIAR MIS COMPROBANTES'!P387*'PASO 1&gt;COPIAR MIS COMPROBANTES'!J387,"")</f>
        <v>0</v>
      </c>
      <c r="J387" s="8">
        <f>IFERROR(_xlfn.IFS('PASO 1&gt;COPIAR MIS COMPROBANTES'!O387=0,0,'PASO 1&gt;COPIAR MIS COMPROBANTES'!R387&gt;1.15,0,'PASO 1&gt;COPIAR MIS COMPROBANTES'!R387&lt;1.14,'PASO 1&gt;COPIAR MIS COMPROBANTES'!O387)*'PASO 1&gt;COPIAR MIS COMPROBANTES'!J387,"")</f>
        <v>0</v>
      </c>
      <c r="K387" s="8">
        <f>IFERROR(_xlfn.IFS('PASO 1&gt;COPIAR MIS COMPROBANTES'!O387=0,0,'PASO 1&gt;COPIAR MIS COMPROBANTES'!R387&lt;1.15,0,'PASO 1&gt;COPIAR MIS COMPROBANTES'!R387&gt;1.25,0,'PASO 1&gt;COPIAR MIS COMPROBANTES'!R387&gt;1.16,'PASO 1&gt;COPIAR MIS COMPROBANTES'!O387)*'PASO 1&gt;COPIAR MIS COMPROBANTES'!J387,"")</f>
        <v>0</v>
      </c>
      <c r="L387" s="8">
        <f>IFERROR(_xlfn.IFS('PASO 1&gt;COPIAR MIS COMPROBANTES'!O387=0,0,'PASO 1&gt;COPIAR MIS COMPROBANTES'!R387&lt;1.23,0,'PASO 1&gt;COPIAR MIS COMPROBANTES'!R387&gt;1.25,'PASO 1&gt;COPIAR MIS COMPROBANTES'!O387)*'PASO 1&gt;COPIAR MIS COMPROBANTES'!J387,"")</f>
        <v>0</v>
      </c>
      <c r="M387" s="8">
        <f>IFERROR(IF((J387+K387+L387)=0,0,(+'PASO 1&gt;COPIAR MIS COMPROBANTES'!L387*'PASO 1&gt;COPIAR MIS COMPROBANTES'!J387)),"")</f>
        <v>0</v>
      </c>
      <c r="N387" s="8">
        <f>IFERROR(IF((J387+K387+L387+M387)=0,I387,(IF(B387="C",I387,(+'PASO 1&gt;COPIAR MIS COMPROBANTES'!N387*'PASO 1&gt;COPIAR MIS COMPROBANTES'!J387)))),"")</f>
        <v>0</v>
      </c>
      <c r="O387" s="8">
        <f>IFERROR(+'PASO 1&gt;COPIAR MIS COMPROBANTES'!S387*'PASO 1&gt;COPIAR MIS COMPROBANTES'!J387,"")</f>
        <v>0</v>
      </c>
      <c r="P387" s="8">
        <f>IFERROR(+'PASO 1&gt;COPIAR MIS COMPROBANTES'!M387*'PASO 1&gt;COPIAR MIS COMPROBANTES'!J387,"")</f>
        <v>0</v>
      </c>
      <c r="Q387" s="20" t="str">
        <f>IF(D387&lt;&gt;0,Tablas!$H$3,"")</f>
        <v/>
      </c>
      <c r="R387" s="21"/>
    </row>
    <row r="388" spans="1:18">
      <c r="A388" s="5" t="str">
        <f>IFERROR(VLOOKUP('PASO 1&gt;COPIAR MIS COMPROBANTES'!B388,Tablas!$C:$D,2,FALSE),"")</f>
        <v/>
      </c>
      <c r="B388" s="5" t="str">
        <f>IFERROR(VLOOKUP('PASO 1&gt;COPIAR MIS COMPROBANTES'!B388,Tablas!$C:$E,3,FALSE),"")</f>
        <v/>
      </c>
      <c r="C388" s="6">
        <f>IFERROR('PASO 1&gt;COPIAR MIS COMPROBANTES'!I388,"")</f>
        <v>0</v>
      </c>
      <c r="D388" s="15">
        <f>IFERROR('PASO 1&gt;COPIAR MIS COMPROBANTES'!H388,"")</f>
        <v>0</v>
      </c>
      <c r="E388" t="str">
        <f>IFERROR(CONCATENATE(REPT(0,4-LEN('PASO 1&gt;COPIAR MIS COMPROBANTES'!C388)),'PASO 1&gt;COPIAR MIS COMPROBANTES'!C388)&amp;"-"&amp;CONCATENATE(REPT(0,8-LEN('PASO 1&gt;COPIAR MIS COMPROBANTES'!D388)),'PASO 1&gt;COPIAR MIS COMPROBANTES'!D388),"")</f>
        <v>0000-00000000</v>
      </c>
      <c r="F388" s="7">
        <f>IFERROR('PASO 1&gt;COPIAR MIS COMPROBANTES'!A388,"")</f>
        <v>0</v>
      </c>
      <c r="G388" s="7">
        <f t="shared" ref="G388:G451" si="6">IFERROR(+F388,"")</f>
        <v>0</v>
      </c>
      <c r="H388" s="6" t="str">
        <f>IF(D388&lt;&gt;0,Tablas!$H$1,"")</f>
        <v/>
      </c>
      <c r="I388" s="8">
        <f>IFERROR(+'PASO 1&gt;COPIAR MIS COMPROBANTES'!P388*'PASO 1&gt;COPIAR MIS COMPROBANTES'!J388,"")</f>
        <v>0</v>
      </c>
      <c r="J388" s="8">
        <f>IFERROR(_xlfn.IFS('PASO 1&gt;COPIAR MIS COMPROBANTES'!O388=0,0,'PASO 1&gt;COPIAR MIS COMPROBANTES'!R388&gt;1.15,0,'PASO 1&gt;COPIAR MIS COMPROBANTES'!R388&lt;1.14,'PASO 1&gt;COPIAR MIS COMPROBANTES'!O388)*'PASO 1&gt;COPIAR MIS COMPROBANTES'!J388,"")</f>
        <v>0</v>
      </c>
      <c r="K388" s="8">
        <f>IFERROR(_xlfn.IFS('PASO 1&gt;COPIAR MIS COMPROBANTES'!O388=0,0,'PASO 1&gt;COPIAR MIS COMPROBANTES'!R388&lt;1.15,0,'PASO 1&gt;COPIAR MIS COMPROBANTES'!R388&gt;1.25,0,'PASO 1&gt;COPIAR MIS COMPROBANTES'!R388&gt;1.16,'PASO 1&gt;COPIAR MIS COMPROBANTES'!O388)*'PASO 1&gt;COPIAR MIS COMPROBANTES'!J388,"")</f>
        <v>0</v>
      </c>
      <c r="L388" s="8">
        <f>IFERROR(_xlfn.IFS('PASO 1&gt;COPIAR MIS COMPROBANTES'!O388=0,0,'PASO 1&gt;COPIAR MIS COMPROBANTES'!R388&lt;1.23,0,'PASO 1&gt;COPIAR MIS COMPROBANTES'!R388&gt;1.25,'PASO 1&gt;COPIAR MIS COMPROBANTES'!O388)*'PASO 1&gt;COPIAR MIS COMPROBANTES'!J388,"")</f>
        <v>0</v>
      </c>
      <c r="M388" s="8">
        <f>IFERROR(IF((J388+K388+L388)=0,0,(+'PASO 1&gt;COPIAR MIS COMPROBANTES'!L388*'PASO 1&gt;COPIAR MIS COMPROBANTES'!J388)),"")</f>
        <v>0</v>
      </c>
      <c r="N388" s="8">
        <f>IFERROR(IF((J388+K388+L388+M388)=0,I388,(IF(B388="C",I388,(+'PASO 1&gt;COPIAR MIS COMPROBANTES'!N388*'PASO 1&gt;COPIAR MIS COMPROBANTES'!J388)))),"")</f>
        <v>0</v>
      </c>
      <c r="O388" s="8">
        <f>IFERROR(+'PASO 1&gt;COPIAR MIS COMPROBANTES'!S388*'PASO 1&gt;COPIAR MIS COMPROBANTES'!J388,"")</f>
        <v>0</v>
      </c>
      <c r="P388" s="8">
        <f>IFERROR(+'PASO 1&gt;COPIAR MIS COMPROBANTES'!M388*'PASO 1&gt;COPIAR MIS COMPROBANTES'!J388,"")</f>
        <v>0</v>
      </c>
      <c r="Q388" s="20" t="str">
        <f>IF(D388&lt;&gt;0,Tablas!$H$3,"")</f>
        <v/>
      </c>
      <c r="R388" s="21"/>
    </row>
    <row r="389" spans="1:18">
      <c r="A389" s="5" t="str">
        <f>IFERROR(VLOOKUP('PASO 1&gt;COPIAR MIS COMPROBANTES'!B389,Tablas!$C:$D,2,FALSE),"")</f>
        <v/>
      </c>
      <c r="B389" s="5" t="str">
        <f>IFERROR(VLOOKUP('PASO 1&gt;COPIAR MIS COMPROBANTES'!B389,Tablas!$C:$E,3,FALSE),"")</f>
        <v/>
      </c>
      <c r="C389" s="6">
        <f>IFERROR('PASO 1&gt;COPIAR MIS COMPROBANTES'!I389,"")</f>
        <v>0</v>
      </c>
      <c r="D389" s="15">
        <f>IFERROR('PASO 1&gt;COPIAR MIS COMPROBANTES'!H389,"")</f>
        <v>0</v>
      </c>
      <c r="E389" t="str">
        <f>IFERROR(CONCATENATE(REPT(0,4-LEN('PASO 1&gt;COPIAR MIS COMPROBANTES'!C389)),'PASO 1&gt;COPIAR MIS COMPROBANTES'!C389)&amp;"-"&amp;CONCATENATE(REPT(0,8-LEN('PASO 1&gt;COPIAR MIS COMPROBANTES'!D389)),'PASO 1&gt;COPIAR MIS COMPROBANTES'!D389),"")</f>
        <v>0000-00000000</v>
      </c>
      <c r="F389" s="7">
        <f>IFERROR('PASO 1&gt;COPIAR MIS COMPROBANTES'!A389,"")</f>
        <v>0</v>
      </c>
      <c r="G389" s="7">
        <f t="shared" si="6"/>
        <v>0</v>
      </c>
      <c r="H389" s="6" t="str">
        <f>IF(D389&lt;&gt;0,Tablas!$H$1,"")</f>
        <v/>
      </c>
      <c r="I389" s="8">
        <f>IFERROR(+'PASO 1&gt;COPIAR MIS COMPROBANTES'!P389*'PASO 1&gt;COPIAR MIS COMPROBANTES'!J389,"")</f>
        <v>0</v>
      </c>
      <c r="J389" s="8">
        <f>IFERROR(_xlfn.IFS('PASO 1&gt;COPIAR MIS COMPROBANTES'!O389=0,0,'PASO 1&gt;COPIAR MIS COMPROBANTES'!R389&gt;1.15,0,'PASO 1&gt;COPIAR MIS COMPROBANTES'!R389&lt;1.14,'PASO 1&gt;COPIAR MIS COMPROBANTES'!O389)*'PASO 1&gt;COPIAR MIS COMPROBANTES'!J389,"")</f>
        <v>0</v>
      </c>
      <c r="K389" s="8">
        <f>IFERROR(_xlfn.IFS('PASO 1&gt;COPIAR MIS COMPROBANTES'!O389=0,0,'PASO 1&gt;COPIAR MIS COMPROBANTES'!R389&lt;1.15,0,'PASO 1&gt;COPIAR MIS COMPROBANTES'!R389&gt;1.25,0,'PASO 1&gt;COPIAR MIS COMPROBANTES'!R389&gt;1.16,'PASO 1&gt;COPIAR MIS COMPROBANTES'!O389)*'PASO 1&gt;COPIAR MIS COMPROBANTES'!J389,"")</f>
        <v>0</v>
      </c>
      <c r="L389" s="8">
        <f>IFERROR(_xlfn.IFS('PASO 1&gt;COPIAR MIS COMPROBANTES'!O389=0,0,'PASO 1&gt;COPIAR MIS COMPROBANTES'!R389&lt;1.23,0,'PASO 1&gt;COPIAR MIS COMPROBANTES'!R389&gt;1.25,'PASO 1&gt;COPIAR MIS COMPROBANTES'!O389)*'PASO 1&gt;COPIAR MIS COMPROBANTES'!J389,"")</f>
        <v>0</v>
      </c>
      <c r="M389" s="8">
        <f>IFERROR(IF((J389+K389+L389)=0,0,(+'PASO 1&gt;COPIAR MIS COMPROBANTES'!L389*'PASO 1&gt;COPIAR MIS COMPROBANTES'!J389)),"")</f>
        <v>0</v>
      </c>
      <c r="N389" s="8">
        <f>IFERROR(IF((J389+K389+L389+M389)=0,I389,(IF(B389="C",I389,(+'PASO 1&gt;COPIAR MIS COMPROBANTES'!N389*'PASO 1&gt;COPIAR MIS COMPROBANTES'!J389)))),"")</f>
        <v>0</v>
      </c>
      <c r="O389" s="8">
        <f>IFERROR(+'PASO 1&gt;COPIAR MIS COMPROBANTES'!S389*'PASO 1&gt;COPIAR MIS COMPROBANTES'!J389,"")</f>
        <v>0</v>
      </c>
      <c r="P389" s="8">
        <f>IFERROR(+'PASO 1&gt;COPIAR MIS COMPROBANTES'!M389*'PASO 1&gt;COPIAR MIS COMPROBANTES'!J389,"")</f>
        <v>0</v>
      </c>
      <c r="Q389" s="20" t="str">
        <f>IF(D389&lt;&gt;0,Tablas!$H$3,"")</f>
        <v/>
      </c>
      <c r="R389" s="21"/>
    </row>
    <row r="390" spans="1:18">
      <c r="A390" s="5" t="str">
        <f>IFERROR(VLOOKUP('PASO 1&gt;COPIAR MIS COMPROBANTES'!B390,Tablas!$C:$D,2,FALSE),"")</f>
        <v/>
      </c>
      <c r="B390" s="5" t="str">
        <f>IFERROR(VLOOKUP('PASO 1&gt;COPIAR MIS COMPROBANTES'!B390,Tablas!$C:$E,3,FALSE),"")</f>
        <v/>
      </c>
      <c r="C390" s="6">
        <f>IFERROR('PASO 1&gt;COPIAR MIS COMPROBANTES'!I390,"")</f>
        <v>0</v>
      </c>
      <c r="D390" s="15">
        <f>IFERROR('PASO 1&gt;COPIAR MIS COMPROBANTES'!H390,"")</f>
        <v>0</v>
      </c>
      <c r="E390" t="str">
        <f>IFERROR(CONCATENATE(REPT(0,4-LEN('PASO 1&gt;COPIAR MIS COMPROBANTES'!C390)),'PASO 1&gt;COPIAR MIS COMPROBANTES'!C390)&amp;"-"&amp;CONCATENATE(REPT(0,8-LEN('PASO 1&gt;COPIAR MIS COMPROBANTES'!D390)),'PASO 1&gt;COPIAR MIS COMPROBANTES'!D390),"")</f>
        <v>0000-00000000</v>
      </c>
      <c r="F390" s="7">
        <f>IFERROR('PASO 1&gt;COPIAR MIS COMPROBANTES'!A390,"")</f>
        <v>0</v>
      </c>
      <c r="G390" s="7">
        <f t="shared" si="6"/>
        <v>0</v>
      </c>
      <c r="H390" s="6" t="str">
        <f>IF(D390&lt;&gt;0,Tablas!$H$1,"")</f>
        <v/>
      </c>
      <c r="I390" s="8">
        <f>IFERROR(+'PASO 1&gt;COPIAR MIS COMPROBANTES'!P390*'PASO 1&gt;COPIAR MIS COMPROBANTES'!J390,"")</f>
        <v>0</v>
      </c>
      <c r="J390" s="8">
        <f>IFERROR(_xlfn.IFS('PASO 1&gt;COPIAR MIS COMPROBANTES'!O390=0,0,'PASO 1&gt;COPIAR MIS COMPROBANTES'!R390&gt;1.15,0,'PASO 1&gt;COPIAR MIS COMPROBANTES'!R390&lt;1.14,'PASO 1&gt;COPIAR MIS COMPROBANTES'!O390)*'PASO 1&gt;COPIAR MIS COMPROBANTES'!J390,"")</f>
        <v>0</v>
      </c>
      <c r="K390" s="8">
        <f>IFERROR(_xlfn.IFS('PASO 1&gt;COPIAR MIS COMPROBANTES'!O390=0,0,'PASO 1&gt;COPIAR MIS COMPROBANTES'!R390&lt;1.15,0,'PASO 1&gt;COPIAR MIS COMPROBANTES'!R390&gt;1.25,0,'PASO 1&gt;COPIAR MIS COMPROBANTES'!R390&gt;1.16,'PASO 1&gt;COPIAR MIS COMPROBANTES'!O390)*'PASO 1&gt;COPIAR MIS COMPROBANTES'!J390,"")</f>
        <v>0</v>
      </c>
      <c r="L390" s="8">
        <f>IFERROR(_xlfn.IFS('PASO 1&gt;COPIAR MIS COMPROBANTES'!O390=0,0,'PASO 1&gt;COPIAR MIS COMPROBANTES'!R390&lt;1.23,0,'PASO 1&gt;COPIAR MIS COMPROBANTES'!R390&gt;1.25,'PASO 1&gt;COPIAR MIS COMPROBANTES'!O390)*'PASO 1&gt;COPIAR MIS COMPROBANTES'!J390,"")</f>
        <v>0</v>
      </c>
      <c r="M390" s="8">
        <f>IFERROR(IF((J390+K390+L390)=0,0,(+'PASO 1&gt;COPIAR MIS COMPROBANTES'!L390*'PASO 1&gt;COPIAR MIS COMPROBANTES'!J390)),"")</f>
        <v>0</v>
      </c>
      <c r="N390" s="8">
        <f>IFERROR(IF((J390+K390+L390+M390)=0,I390,(IF(B390="C",I390,(+'PASO 1&gt;COPIAR MIS COMPROBANTES'!N390*'PASO 1&gt;COPIAR MIS COMPROBANTES'!J390)))),"")</f>
        <v>0</v>
      </c>
      <c r="O390" s="8">
        <f>IFERROR(+'PASO 1&gt;COPIAR MIS COMPROBANTES'!S390*'PASO 1&gt;COPIAR MIS COMPROBANTES'!J390,"")</f>
        <v>0</v>
      </c>
      <c r="P390" s="8">
        <f>IFERROR(+'PASO 1&gt;COPIAR MIS COMPROBANTES'!M390*'PASO 1&gt;COPIAR MIS COMPROBANTES'!J390,"")</f>
        <v>0</v>
      </c>
      <c r="Q390" s="20" t="str">
        <f>IF(D390&lt;&gt;0,Tablas!$H$3,"")</f>
        <v/>
      </c>
      <c r="R390" s="21"/>
    </row>
    <row r="391" spans="1:18">
      <c r="A391" s="5" t="str">
        <f>IFERROR(VLOOKUP('PASO 1&gt;COPIAR MIS COMPROBANTES'!B391,Tablas!$C:$D,2,FALSE),"")</f>
        <v/>
      </c>
      <c r="B391" s="5" t="str">
        <f>IFERROR(VLOOKUP('PASO 1&gt;COPIAR MIS COMPROBANTES'!B391,Tablas!$C:$E,3,FALSE),"")</f>
        <v/>
      </c>
      <c r="C391" s="6">
        <f>IFERROR('PASO 1&gt;COPIAR MIS COMPROBANTES'!I391,"")</f>
        <v>0</v>
      </c>
      <c r="D391" s="15">
        <f>IFERROR('PASO 1&gt;COPIAR MIS COMPROBANTES'!H391,"")</f>
        <v>0</v>
      </c>
      <c r="E391" t="str">
        <f>IFERROR(CONCATENATE(REPT(0,4-LEN('PASO 1&gt;COPIAR MIS COMPROBANTES'!C391)),'PASO 1&gt;COPIAR MIS COMPROBANTES'!C391)&amp;"-"&amp;CONCATENATE(REPT(0,8-LEN('PASO 1&gt;COPIAR MIS COMPROBANTES'!D391)),'PASO 1&gt;COPIAR MIS COMPROBANTES'!D391),"")</f>
        <v>0000-00000000</v>
      </c>
      <c r="F391" s="7">
        <f>IFERROR('PASO 1&gt;COPIAR MIS COMPROBANTES'!A391,"")</f>
        <v>0</v>
      </c>
      <c r="G391" s="7">
        <f t="shared" si="6"/>
        <v>0</v>
      </c>
      <c r="H391" s="6" t="str">
        <f>IF(D391&lt;&gt;0,Tablas!$H$1,"")</f>
        <v/>
      </c>
      <c r="I391" s="8">
        <f>IFERROR(+'PASO 1&gt;COPIAR MIS COMPROBANTES'!P391*'PASO 1&gt;COPIAR MIS COMPROBANTES'!J391,"")</f>
        <v>0</v>
      </c>
      <c r="J391" s="8">
        <f>IFERROR(_xlfn.IFS('PASO 1&gt;COPIAR MIS COMPROBANTES'!O391=0,0,'PASO 1&gt;COPIAR MIS COMPROBANTES'!R391&gt;1.15,0,'PASO 1&gt;COPIAR MIS COMPROBANTES'!R391&lt;1.14,'PASO 1&gt;COPIAR MIS COMPROBANTES'!O391)*'PASO 1&gt;COPIAR MIS COMPROBANTES'!J391,"")</f>
        <v>0</v>
      </c>
      <c r="K391" s="8">
        <f>IFERROR(_xlfn.IFS('PASO 1&gt;COPIAR MIS COMPROBANTES'!O391=0,0,'PASO 1&gt;COPIAR MIS COMPROBANTES'!R391&lt;1.15,0,'PASO 1&gt;COPIAR MIS COMPROBANTES'!R391&gt;1.25,0,'PASO 1&gt;COPIAR MIS COMPROBANTES'!R391&gt;1.16,'PASO 1&gt;COPIAR MIS COMPROBANTES'!O391)*'PASO 1&gt;COPIAR MIS COMPROBANTES'!J391,"")</f>
        <v>0</v>
      </c>
      <c r="L391" s="8">
        <f>IFERROR(_xlfn.IFS('PASO 1&gt;COPIAR MIS COMPROBANTES'!O391=0,0,'PASO 1&gt;COPIAR MIS COMPROBANTES'!R391&lt;1.23,0,'PASO 1&gt;COPIAR MIS COMPROBANTES'!R391&gt;1.25,'PASO 1&gt;COPIAR MIS COMPROBANTES'!O391)*'PASO 1&gt;COPIAR MIS COMPROBANTES'!J391,"")</f>
        <v>0</v>
      </c>
      <c r="M391" s="8">
        <f>IFERROR(IF((J391+K391+L391)=0,0,(+'PASO 1&gt;COPIAR MIS COMPROBANTES'!L391*'PASO 1&gt;COPIAR MIS COMPROBANTES'!J391)),"")</f>
        <v>0</v>
      </c>
      <c r="N391" s="8">
        <f>IFERROR(IF((J391+K391+L391+M391)=0,I391,(IF(B391="C",I391,(+'PASO 1&gt;COPIAR MIS COMPROBANTES'!N391*'PASO 1&gt;COPIAR MIS COMPROBANTES'!J391)))),"")</f>
        <v>0</v>
      </c>
      <c r="O391" s="8">
        <f>IFERROR(+'PASO 1&gt;COPIAR MIS COMPROBANTES'!S391*'PASO 1&gt;COPIAR MIS COMPROBANTES'!J391,"")</f>
        <v>0</v>
      </c>
      <c r="P391" s="8">
        <f>IFERROR(+'PASO 1&gt;COPIAR MIS COMPROBANTES'!M391*'PASO 1&gt;COPIAR MIS COMPROBANTES'!J391,"")</f>
        <v>0</v>
      </c>
      <c r="Q391" s="20" t="str">
        <f>IF(D391&lt;&gt;0,Tablas!$H$3,"")</f>
        <v/>
      </c>
      <c r="R391" s="21"/>
    </row>
    <row r="392" spans="1:18">
      <c r="A392" s="5" t="str">
        <f>IFERROR(VLOOKUP('PASO 1&gt;COPIAR MIS COMPROBANTES'!B392,Tablas!$C:$D,2,FALSE),"")</f>
        <v/>
      </c>
      <c r="B392" s="5" t="str">
        <f>IFERROR(VLOOKUP('PASO 1&gt;COPIAR MIS COMPROBANTES'!B392,Tablas!$C:$E,3,FALSE),"")</f>
        <v/>
      </c>
      <c r="C392" s="6">
        <f>IFERROR('PASO 1&gt;COPIAR MIS COMPROBANTES'!I392,"")</f>
        <v>0</v>
      </c>
      <c r="D392" s="15">
        <f>IFERROR('PASO 1&gt;COPIAR MIS COMPROBANTES'!H392,"")</f>
        <v>0</v>
      </c>
      <c r="E392" t="str">
        <f>IFERROR(CONCATENATE(REPT(0,4-LEN('PASO 1&gt;COPIAR MIS COMPROBANTES'!C392)),'PASO 1&gt;COPIAR MIS COMPROBANTES'!C392)&amp;"-"&amp;CONCATENATE(REPT(0,8-LEN('PASO 1&gt;COPIAR MIS COMPROBANTES'!D392)),'PASO 1&gt;COPIAR MIS COMPROBANTES'!D392),"")</f>
        <v>0000-00000000</v>
      </c>
      <c r="F392" s="7">
        <f>IFERROR('PASO 1&gt;COPIAR MIS COMPROBANTES'!A392,"")</f>
        <v>0</v>
      </c>
      <c r="G392" s="7">
        <f t="shared" si="6"/>
        <v>0</v>
      </c>
      <c r="H392" s="6" t="str">
        <f>IF(D392&lt;&gt;0,Tablas!$H$1,"")</f>
        <v/>
      </c>
      <c r="I392" s="8">
        <f>IFERROR(+'PASO 1&gt;COPIAR MIS COMPROBANTES'!P392*'PASO 1&gt;COPIAR MIS COMPROBANTES'!J392,"")</f>
        <v>0</v>
      </c>
      <c r="J392" s="8">
        <f>IFERROR(_xlfn.IFS('PASO 1&gt;COPIAR MIS COMPROBANTES'!O392=0,0,'PASO 1&gt;COPIAR MIS COMPROBANTES'!R392&gt;1.15,0,'PASO 1&gt;COPIAR MIS COMPROBANTES'!R392&lt;1.14,'PASO 1&gt;COPIAR MIS COMPROBANTES'!O392)*'PASO 1&gt;COPIAR MIS COMPROBANTES'!J392,"")</f>
        <v>0</v>
      </c>
      <c r="K392" s="8">
        <f>IFERROR(_xlfn.IFS('PASO 1&gt;COPIAR MIS COMPROBANTES'!O392=0,0,'PASO 1&gt;COPIAR MIS COMPROBANTES'!R392&lt;1.15,0,'PASO 1&gt;COPIAR MIS COMPROBANTES'!R392&gt;1.25,0,'PASO 1&gt;COPIAR MIS COMPROBANTES'!R392&gt;1.16,'PASO 1&gt;COPIAR MIS COMPROBANTES'!O392)*'PASO 1&gt;COPIAR MIS COMPROBANTES'!J392,"")</f>
        <v>0</v>
      </c>
      <c r="L392" s="8">
        <f>IFERROR(_xlfn.IFS('PASO 1&gt;COPIAR MIS COMPROBANTES'!O392=0,0,'PASO 1&gt;COPIAR MIS COMPROBANTES'!R392&lt;1.23,0,'PASO 1&gt;COPIAR MIS COMPROBANTES'!R392&gt;1.25,'PASO 1&gt;COPIAR MIS COMPROBANTES'!O392)*'PASO 1&gt;COPIAR MIS COMPROBANTES'!J392,"")</f>
        <v>0</v>
      </c>
      <c r="M392" s="8">
        <f>IFERROR(IF((J392+K392+L392)=0,0,(+'PASO 1&gt;COPIAR MIS COMPROBANTES'!L392*'PASO 1&gt;COPIAR MIS COMPROBANTES'!J392)),"")</f>
        <v>0</v>
      </c>
      <c r="N392" s="8">
        <f>IFERROR(IF((J392+K392+L392+M392)=0,I392,(IF(B392="C",I392,(+'PASO 1&gt;COPIAR MIS COMPROBANTES'!N392*'PASO 1&gt;COPIAR MIS COMPROBANTES'!J392)))),"")</f>
        <v>0</v>
      </c>
      <c r="O392" s="8">
        <f>IFERROR(+'PASO 1&gt;COPIAR MIS COMPROBANTES'!S392*'PASO 1&gt;COPIAR MIS COMPROBANTES'!J392,"")</f>
        <v>0</v>
      </c>
      <c r="P392" s="8">
        <f>IFERROR(+'PASO 1&gt;COPIAR MIS COMPROBANTES'!M392*'PASO 1&gt;COPIAR MIS COMPROBANTES'!J392,"")</f>
        <v>0</v>
      </c>
      <c r="Q392" s="20" t="str">
        <f>IF(D392&lt;&gt;0,Tablas!$H$3,"")</f>
        <v/>
      </c>
      <c r="R392" s="21"/>
    </row>
    <row r="393" spans="1:18">
      <c r="A393" s="5" t="str">
        <f>IFERROR(VLOOKUP('PASO 1&gt;COPIAR MIS COMPROBANTES'!B393,Tablas!$C:$D,2,FALSE),"")</f>
        <v/>
      </c>
      <c r="B393" s="5" t="str">
        <f>IFERROR(VLOOKUP('PASO 1&gt;COPIAR MIS COMPROBANTES'!B393,Tablas!$C:$E,3,FALSE),"")</f>
        <v/>
      </c>
      <c r="C393" s="6">
        <f>IFERROR('PASO 1&gt;COPIAR MIS COMPROBANTES'!I393,"")</f>
        <v>0</v>
      </c>
      <c r="D393" s="15">
        <f>IFERROR('PASO 1&gt;COPIAR MIS COMPROBANTES'!H393,"")</f>
        <v>0</v>
      </c>
      <c r="E393" t="str">
        <f>IFERROR(CONCATENATE(REPT(0,4-LEN('PASO 1&gt;COPIAR MIS COMPROBANTES'!C393)),'PASO 1&gt;COPIAR MIS COMPROBANTES'!C393)&amp;"-"&amp;CONCATENATE(REPT(0,8-LEN('PASO 1&gt;COPIAR MIS COMPROBANTES'!D393)),'PASO 1&gt;COPIAR MIS COMPROBANTES'!D393),"")</f>
        <v>0000-00000000</v>
      </c>
      <c r="F393" s="7">
        <f>IFERROR('PASO 1&gt;COPIAR MIS COMPROBANTES'!A393,"")</f>
        <v>0</v>
      </c>
      <c r="G393" s="7">
        <f t="shared" si="6"/>
        <v>0</v>
      </c>
      <c r="H393" s="6" t="str">
        <f>IF(D393&lt;&gt;0,Tablas!$H$1,"")</f>
        <v/>
      </c>
      <c r="I393" s="8">
        <f>IFERROR(+'PASO 1&gt;COPIAR MIS COMPROBANTES'!P393*'PASO 1&gt;COPIAR MIS COMPROBANTES'!J393,"")</f>
        <v>0</v>
      </c>
      <c r="J393" s="8">
        <f>IFERROR(_xlfn.IFS('PASO 1&gt;COPIAR MIS COMPROBANTES'!O393=0,0,'PASO 1&gt;COPIAR MIS COMPROBANTES'!R393&gt;1.15,0,'PASO 1&gt;COPIAR MIS COMPROBANTES'!R393&lt;1.14,'PASO 1&gt;COPIAR MIS COMPROBANTES'!O393)*'PASO 1&gt;COPIAR MIS COMPROBANTES'!J393,"")</f>
        <v>0</v>
      </c>
      <c r="K393" s="8">
        <f>IFERROR(_xlfn.IFS('PASO 1&gt;COPIAR MIS COMPROBANTES'!O393=0,0,'PASO 1&gt;COPIAR MIS COMPROBANTES'!R393&lt;1.15,0,'PASO 1&gt;COPIAR MIS COMPROBANTES'!R393&gt;1.25,0,'PASO 1&gt;COPIAR MIS COMPROBANTES'!R393&gt;1.16,'PASO 1&gt;COPIAR MIS COMPROBANTES'!O393)*'PASO 1&gt;COPIAR MIS COMPROBANTES'!J393,"")</f>
        <v>0</v>
      </c>
      <c r="L393" s="8">
        <f>IFERROR(_xlfn.IFS('PASO 1&gt;COPIAR MIS COMPROBANTES'!O393=0,0,'PASO 1&gt;COPIAR MIS COMPROBANTES'!R393&lt;1.23,0,'PASO 1&gt;COPIAR MIS COMPROBANTES'!R393&gt;1.25,'PASO 1&gt;COPIAR MIS COMPROBANTES'!O393)*'PASO 1&gt;COPIAR MIS COMPROBANTES'!J393,"")</f>
        <v>0</v>
      </c>
      <c r="M393" s="8">
        <f>IFERROR(IF((J393+K393+L393)=0,0,(+'PASO 1&gt;COPIAR MIS COMPROBANTES'!L393*'PASO 1&gt;COPIAR MIS COMPROBANTES'!J393)),"")</f>
        <v>0</v>
      </c>
      <c r="N393" s="8">
        <f>IFERROR(IF((J393+K393+L393+M393)=0,I393,(IF(B393="C",I393,(+'PASO 1&gt;COPIAR MIS COMPROBANTES'!N393*'PASO 1&gt;COPIAR MIS COMPROBANTES'!J393)))),"")</f>
        <v>0</v>
      </c>
      <c r="O393" s="8">
        <f>IFERROR(+'PASO 1&gt;COPIAR MIS COMPROBANTES'!S393*'PASO 1&gt;COPIAR MIS COMPROBANTES'!J393,"")</f>
        <v>0</v>
      </c>
      <c r="P393" s="8">
        <f>IFERROR(+'PASO 1&gt;COPIAR MIS COMPROBANTES'!M393*'PASO 1&gt;COPIAR MIS COMPROBANTES'!J393,"")</f>
        <v>0</v>
      </c>
      <c r="Q393" s="20" t="str">
        <f>IF(D393&lt;&gt;0,Tablas!$H$3,"")</f>
        <v/>
      </c>
      <c r="R393" s="21"/>
    </row>
    <row r="394" spans="1:18">
      <c r="A394" s="5" t="str">
        <f>IFERROR(VLOOKUP('PASO 1&gt;COPIAR MIS COMPROBANTES'!B394,Tablas!$C:$D,2,FALSE),"")</f>
        <v/>
      </c>
      <c r="B394" s="5" t="str">
        <f>IFERROR(VLOOKUP('PASO 1&gt;COPIAR MIS COMPROBANTES'!B394,Tablas!$C:$E,3,FALSE),"")</f>
        <v/>
      </c>
      <c r="C394" s="6">
        <f>IFERROR('PASO 1&gt;COPIAR MIS COMPROBANTES'!I394,"")</f>
        <v>0</v>
      </c>
      <c r="D394" s="15">
        <f>IFERROR('PASO 1&gt;COPIAR MIS COMPROBANTES'!H394,"")</f>
        <v>0</v>
      </c>
      <c r="E394" t="str">
        <f>IFERROR(CONCATENATE(REPT(0,4-LEN('PASO 1&gt;COPIAR MIS COMPROBANTES'!C394)),'PASO 1&gt;COPIAR MIS COMPROBANTES'!C394)&amp;"-"&amp;CONCATENATE(REPT(0,8-LEN('PASO 1&gt;COPIAR MIS COMPROBANTES'!D394)),'PASO 1&gt;COPIAR MIS COMPROBANTES'!D394),"")</f>
        <v>0000-00000000</v>
      </c>
      <c r="F394" s="7">
        <f>IFERROR('PASO 1&gt;COPIAR MIS COMPROBANTES'!A394,"")</f>
        <v>0</v>
      </c>
      <c r="G394" s="7">
        <f t="shared" si="6"/>
        <v>0</v>
      </c>
      <c r="H394" s="6" t="str">
        <f>IF(D394&lt;&gt;0,Tablas!$H$1,"")</f>
        <v/>
      </c>
      <c r="I394" s="8">
        <f>IFERROR(+'PASO 1&gt;COPIAR MIS COMPROBANTES'!P394*'PASO 1&gt;COPIAR MIS COMPROBANTES'!J394,"")</f>
        <v>0</v>
      </c>
      <c r="J394" s="8">
        <f>IFERROR(_xlfn.IFS('PASO 1&gt;COPIAR MIS COMPROBANTES'!O394=0,0,'PASO 1&gt;COPIAR MIS COMPROBANTES'!R394&gt;1.15,0,'PASO 1&gt;COPIAR MIS COMPROBANTES'!R394&lt;1.14,'PASO 1&gt;COPIAR MIS COMPROBANTES'!O394)*'PASO 1&gt;COPIAR MIS COMPROBANTES'!J394,"")</f>
        <v>0</v>
      </c>
      <c r="K394" s="8">
        <f>IFERROR(_xlfn.IFS('PASO 1&gt;COPIAR MIS COMPROBANTES'!O394=0,0,'PASO 1&gt;COPIAR MIS COMPROBANTES'!R394&lt;1.15,0,'PASO 1&gt;COPIAR MIS COMPROBANTES'!R394&gt;1.25,0,'PASO 1&gt;COPIAR MIS COMPROBANTES'!R394&gt;1.16,'PASO 1&gt;COPIAR MIS COMPROBANTES'!O394)*'PASO 1&gt;COPIAR MIS COMPROBANTES'!J394,"")</f>
        <v>0</v>
      </c>
      <c r="L394" s="8">
        <f>IFERROR(_xlfn.IFS('PASO 1&gt;COPIAR MIS COMPROBANTES'!O394=0,0,'PASO 1&gt;COPIAR MIS COMPROBANTES'!R394&lt;1.23,0,'PASO 1&gt;COPIAR MIS COMPROBANTES'!R394&gt;1.25,'PASO 1&gt;COPIAR MIS COMPROBANTES'!O394)*'PASO 1&gt;COPIAR MIS COMPROBANTES'!J394,"")</f>
        <v>0</v>
      </c>
      <c r="M394" s="8">
        <f>IFERROR(IF((J394+K394+L394)=0,0,(+'PASO 1&gt;COPIAR MIS COMPROBANTES'!L394*'PASO 1&gt;COPIAR MIS COMPROBANTES'!J394)),"")</f>
        <v>0</v>
      </c>
      <c r="N394" s="8">
        <f>IFERROR(IF((J394+K394+L394+M394)=0,I394,(IF(B394="C",I394,(+'PASO 1&gt;COPIAR MIS COMPROBANTES'!N394*'PASO 1&gt;COPIAR MIS COMPROBANTES'!J394)))),"")</f>
        <v>0</v>
      </c>
      <c r="O394" s="8">
        <f>IFERROR(+'PASO 1&gt;COPIAR MIS COMPROBANTES'!S394*'PASO 1&gt;COPIAR MIS COMPROBANTES'!J394,"")</f>
        <v>0</v>
      </c>
      <c r="P394" s="8">
        <f>IFERROR(+'PASO 1&gt;COPIAR MIS COMPROBANTES'!M394*'PASO 1&gt;COPIAR MIS COMPROBANTES'!J394,"")</f>
        <v>0</v>
      </c>
      <c r="Q394" s="20" t="str">
        <f>IF(D394&lt;&gt;0,Tablas!$H$3,"")</f>
        <v/>
      </c>
      <c r="R394" s="21"/>
    </row>
    <row r="395" spans="1:18">
      <c r="A395" s="5" t="str">
        <f>IFERROR(VLOOKUP('PASO 1&gt;COPIAR MIS COMPROBANTES'!B395,Tablas!$C:$D,2,FALSE),"")</f>
        <v/>
      </c>
      <c r="B395" s="5" t="str">
        <f>IFERROR(VLOOKUP('PASO 1&gt;COPIAR MIS COMPROBANTES'!B395,Tablas!$C:$E,3,FALSE),"")</f>
        <v/>
      </c>
      <c r="C395" s="6">
        <f>IFERROR('PASO 1&gt;COPIAR MIS COMPROBANTES'!I395,"")</f>
        <v>0</v>
      </c>
      <c r="D395" s="15">
        <f>IFERROR('PASO 1&gt;COPIAR MIS COMPROBANTES'!H395,"")</f>
        <v>0</v>
      </c>
      <c r="E395" t="str">
        <f>IFERROR(CONCATENATE(REPT(0,4-LEN('PASO 1&gt;COPIAR MIS COMPROBANTES'!C395)),'PASO 1&gt;COPIAR MIS COMPROBANTES'!C395)&amp;"-"&amp;CONCATENATE(REPT(0,8-LEN('PASO 1&gt;COPIAR MIS COMPROBANTES'!D395)),'PASO 1&gt;COPIAR MIS COMPROBANTES'!D395),"")</f>
        <v>0000-00000000</v>
      </c>
      <c r="F395" s="7">
        <f>IFERROR('PASO 1&gt;COPIAR MIS COMPROBANTES'!A395,"")</f>
        <v>0</v>
      </c>
      <c r="G395" s="7">
        <f t="shared" si="6"/>
        <v>0</v>
      </c>
      <c r="H395" s="6" t="str">
        <f>IF(D395&lt;&gt;0,Tablas!$H$1,"")</f>
        <v/>
      </c>
      <c r="I395" s="8">
        <f>IFERROR(+'PASO 1&gt;COPIAR MIS COMPROBANTES'!P395*'PASO 1&gt;COPIAR MIS COMPROBANTES'!J395,"")</f>
        <v>0</v>
      </c>
      <c r="J395" s="8">
        <f>IFERROR(_xlfn.IFS('PASO 1&gt;COPIAR MIS COMPROBANTES'!O395=0,0,'PASO 1&gt;COPIAR MIS COMPROBANTES'!R395&gt;1.15,0,'PASO 1&gt;COPIAR MIS COMPROBANTES'!R395&lt;1.14,'PASO 1&gt;COPIAR MIS COMPROBANTES'!O395)*'PASO 1&gt;COPIAR MIS COMPROBANTES'!J395,"")</f>
        <v>0</v>
      </c>
      <c r="K395" s="8">
        <f>IFERROR(_xlfn.IFS('PASO 1&gt;COPIAR MIS COMPROBANTES'!O395=0,0,'PASO 1&gt;COPIAR MIS COMPROBANTES'!R395&lt;1.15,0,'PASO 1&gt;COPIAR MIS COMPROBANTES'!R395&gt;1.25,0,'PASO 1&gt;COPIAR MIS COMPROBANTES'!R395&gt;1.16,'PASO 1&gt;COPIAR MIS COMPROBANTES'!O395)*'PASO 1&gt;COPIAR MIS COMPROBANTES'!J395,"")</f>
        <v>0</v>
      </c>
      <c r="L395" s="8">
        <f>IFERROR(_xlfn.IFS('PASO 1&gt;COPIAR MIS COMPROBANTES'!O395=0,0,'PASO 1&gt;COPIAR MIS COMPROBANTES'!R395&lt;1.23,0,'PASO 1&gt;COPIAR MIS COMPROBANTES'!R395&gt;1.25,'PASO 1&gt;COPIAR MIS COMPROBANTES'!O395)*'PASO 1&gt;COPIAR MIS COMPROBANTES'!J395,"")</f>
        <v>0</v>
      </c>
      <c r="M395" s="8">
        <f>IFERROR(IF((J395+K395+L395)=0,0,(+'PASO 1&gt;COPIAR MIS COMPROBANTES'!L395*'PASO 1&gt;COPIAR MIS COMPROBANTES'!J395)),"")</f>
        <v>0</v>
      </c>
      <c r="N395" s="8">
        <f>IFERROR(IF((J395+K395+L395+M395)=0,I395,(IF(B395="C",I395,(+'PASO 1&gt;COPIAR MIS COMPROBANTES'!N395*'PASO 1&gt;COPIAR MIS COMPROBANTES'!J395)))),"")</f>
        <v>0</v>
      </c>
      <c r="O395" s="8">
        <f>IFERROR(+'PASO 1&gt;COPIAR MIS COMPROBANTES'!S395*'PASO 1&gt;COPIAR MIS COMPROBANTES'!J395,"")</f>
        <v>0</v>
      </c>
      <c r="P395" s="8">
        <f>IFERROR(+'PASO 1&gt;COPIAR MIS COMPROBANTES'!M395*'PASO 1&gt;COPIAR MIS COMPROBANTES'!J395,"")</f>
        <v>0</v>
      </c>
      <c r="Q395" s="20" t="str">
        <f>IF(D395&lt;&gt;0,Tablas!$H$3,"")</f>
        <v/>
      </c>
      <c r="R395" s="21"/>
    </row>
    <row r="396" spans="1:18">
      <c r="A396" s="5" t="str">
        <f>IFERROR(VLOOKUP('PASO 1&gt;COPIAR MIS COMPROBANTES'!B396,Tablas!$C:$D,2,FALSE),"")</f>
        <v/>
      </c>
      <c r="B396" s="5" t="str">
        <f>IFERROR(VLOOKUP('PASO 1&gt;COPIAR MIS COMPROBANTES'!B396,Tablas!$C:$E,3,FALSE),"")</f>
        <v/>
      </c>
      <c r="C396" s="6">
        <f>IFERROR('PASO 1&gt;COPIAR MIS COMPROBANTES'!I396,"")</f>
        <v>0</v>
      </c>
      <c r="D396" s="15">
        <f>IFERROR('PASO 1&gt;COPIAR MIS COMPROBANTES'!H396,"")</f>
        <v>0</v>
      </c>
      <c r="E396" t="str">
        <f>IFERROR(CONCATENATE(REPT(0,4-LEN('PASO 1&gt;COPIAR MIS COMPROBANTES'!C396)),'PASO 1&gt;COPIAR MIS COMPROBANTES'!C396)&amp;"-"&amp;CONCATENATE(REPT(0,8-LEN('PASO 1&gt;COPIAR MIS COMPROBANTES'!D396)),'PASO 1&gt;COPIAR MIS COMPROBANTES'!D396),"")</f>
        <v>0000-00000000</v>
      </c>
      <c r="F396" s="7">
        <f>IFERROR('PASO 1&gt;COPIAR MIS COMPROBANTES'!A396,"")</f>
        <v>0</v>
      </c>
      <c r="G396" s="7">
        <f t="shared" si="6"/>
        <v>0</v>
      </c>
      <c r="H396" s="6" t="str">
        <f>IF(D396&lt;&gt;0,Tablas!$H$1,"")</f>
        <v/>
      </c>
      <c r="I396" s="8">
        <f>IFERROR(+'PASO 1&gt;COPIAR MIS COMPROBANTES'!P396*'PASO 1&gt;COPIAR MIS COMPROBANTES'!J396,"")</f>
        <v>0</v>
      </c>
      <c r="J396" s="8">
        <f>IFERROR(_xlfn.IFS('PASO 1&gt;COPIAR MIS COMPROBANTES'!O396=0,0,'PASO 1&gt;COPIAR MIS COMPROBANTES'!R396&gt;1.15,0,'PASO 1&gt;COPIAR MIS COMPROBANTES'!R396&lt;1.14,'PASO 1&gt;COPIAR MIS COMPROBANTES'!O396)*'PASO 1&gt;COPIAR MIS COMPROBANTES'!J396,"")</f>
        <v>0</v>
      </c>
      <c r="K396" s="8">
        <f>IFERROR(_xlfn.IFS('PASO 1&gt;COPIAR MIS COMPROBANTES'!O396=0,0,'PASO 1&gt;COPIAR MIS COMPROBANTES'!R396&lt;1.15,0,'PASO 1&gt;COPIAR MIS COMPROBANTES'!R396&gt;1.25,0,'PASO 1&gt;COPIAR MIS COMPROBANTES'!R396&gt;1.16,'PASO 1&gt;COPIAR MIS COMPROBANTES'!O396)*'PASO 1&gt;COPIAR MIS COMPROBANTES'!J396,"")</f>
        <v>0</v>
      </c>
      <c r="L396" s="8">
        <f>IFERROR(_xlfn.IFS('PASO 1&gt;COPIAR MIS COMPROBANTES'!O396=0,0,'PASO 1&gt;COPIAR MIS COMPROBANTES'!R396&lt;1.23,0,'PASO 1&gt;COPIAR MIS COMPROBANTES'!R396&gt;1.25,'PASO 1&gt;COPIAR MIS COMPROBANTES'!O396)*'PASO 1&gt;COPIAR MIS COMPROBANTES'!J396,"")</f>
        <v>0</v>
      </c>
      <c r="M396" s="8">
        <f>IFERROR(IF((J396+K396+L396)=0,0,(+'PASO 1&gt;COPIAR MIS COMPROBANTES'!L396*'PASO 1&gt;COPIAR MIS COMPROBANTES'!J396)),"")</f>
        <v>0</v>
      </c>
      <c r="N396" s="8">
        <f>IFERROR(IF((J396+K396+L396+M396)=0,I396,(IF(B396="C",I396,(+'PASO 1&gt;COPIAR MIS COMPROBANTES'!N396*'PASO 1&gt;COPIAR MIS COMPROBANTES'!J396)))),"")</f>
        <v>0</v>
      </c>
      <c r="O396" s="8">
        <f>IFERROR(+'PASO 1&gt;COPIAR MIS COMPROBANTES'!S396*'PASO 1&gt;COPIAR MIS COMPROBANTES'!J396,"")</f>
        <v>0</v>
      </c>
      <c r="P396" s="8">
        <f>IFERROR(+'PASO 1&gt;COPIAR MIS COMPROBANTES'!M396*'PASO 1&gt;COPIAR MIS COMPROBANTES'!J396,"")</f>
        <v>0</v>
      </c>
      <c r="Q396" s="20" t="str">
        <f>IF(D396&lt;&gt;0,Tablas!$H$3,"")</f>
        <v/>
      </c>
      <c r="R396" s="21"/>
    </row>
    <row r="397" spans="1:18">
      <c r="A397" s="5" t="str">
        <f>IFERROR(VLOOKUP('PASO 1&gt;COPIAR MIS COMPROBANTES'!B397,Tablas!$C:$D,2,FALSE),"")</f>
        <v/>
      </c>
      <c r="B397" s="5" t="str">
        <f>IFERROR(VLOOKUP('PASO 1&gt;COPIAR MIS COMPROBANTES'!B397,Tablas!$C:$E,3,FALSE),"")</f>
        <v/>
      </c>
      <c r="C397" s="6">
        <f>IFERROR('PASO 1&gt;COPIAR MIS COMPROBANTES'!I397,"")</f>
        <v>0</v>
      </c>
      <c r="D397" s="15">
        <f>IFERROR('PASO 1&gt;COPIAR MIS COMPROBANTES'!H397,"")</f>
        <v>0</v>
      </c>
      <c r="E397" t="str">
        <f>IFERROR(CONCATENATE(REPT(0,4-LEN('PASO 1&gt;COPIAR MIS COMPROBANTES'!C397)),'PASO 1&gt;COPIAR MIS COMPROBANTES'!C397)&amp;"-"&amp;CONCATENATE(REPT(0,8-LEN('PASO 1&gt;COPIAR MIS COMPROBANTES'!D397)),'PASO 1&gt;COPIAR MIS COMPROBANTES'!D397),"")</f>
        <v>0000-00000000</v>
      </c>
      <c r="F397" s="7">
        <f>IFERROR('PASO 1&gt;COPIAR MIS COMPROBANTES'!A397,"")</f>
        <v>0</v>
      </c>
      <c r="G397" s="7">
        <f t="shared" si="6"/>
        <v>0</v>
      </c>
      <c r="H397" s="6" t="str">
        <f>IF(D397&lt;&gt;0,Tablas!$H$1,"")</f>
        <v/>
      </c>
      <c r="I397" s="8">
        <f>IFERROR(+'PASO 1&gt;COPIAR MIS COMPROBANTES'!P397*'PASO 1&gt;COPIAR MIS COMPROBANTES'!J397,"")</f>
        <v>0</v>
      </c>
      <c r="J397" s="8">
        <f>IFERROR(_xlfn.IFS('PASO 1&gt;COPIAR MIS COMPROBANTES'!O397=0,0,'PASO 1&gt;COPIAR MIS COMPROBANTES'!R397&gt;1.15,0,'PASO 1&gt;COPIAR MIS COMPROBANTES'!R397&lt;1.14,'PASO 1&gt;COPIAR MIS COMPROBANTES'!O397)*'PASO 1&gt;COPIAR MIS COMPROBANTES'!J397,"")</f>
        <v>0</v>
      </c>
      <c r="K397" s="8">
        <f>IFERROR(_xlfn.IFS('PASO 1&gt;COPIAR MIS COMPROBANTES'!O397=0,0,'PASO 1&gt;COPIAR MIS COMPROBANTES'!R397&lt;1.15,0,'PASO 1&gt;COPIAR MIS COMPROBANTES'!R397&gt;1.25,0,'PASO 1&gt;COPIAR MIS COMPROBANTES'!R397&gt;1.16,'PASO 1&gt;COPIAR MIS COMPROBANTES'!O397)*'PASO 1&gt;COPIAR MIS COMPROBANTES'!J397,"")</f>
        <v>0</v>
      </c>
      <c r="L397" s="8">
        <f>IFERROR(_xlfn.IFS('PASO 1&gt;COPIAR MIS COMPROBANTES'!O397=0,0,'PASO 1&gt;COPIAR MIS COMPROBANTES'!R397&lt;1.23,0,'PASO 1&gt;COPIAR MIS COMPROBANTES'!R397&gt;1.25,'PASO 1&gt;COPIAR MIS COMPROBANTES'!O397)*'PASO 1&gt;COPIAR MIS COMPROBANTES'!J397,"")</f>
        <v>0</v>
      </c>
      <c r="M397" s="8">
        <f>IFERROR(IF((J397+K397+L397)=0,0,(+'PASO 1&gt;COPIAR MIS COMPROBANTES'!L397*'PASO 1&gt;COPIAR MIS COMPROBANTES'!J397)),"")</f>
        <v>0</v>
      </c>
      <c r="N397" s="8">
        <f>IFERROR(IF((J397+K397+L397+M397)=0,I397,(IF(B397="C",I397,(+'PASO 1&gt;COPIAR MIS COMPROBANTES'!N397*'PASO 1&gt;COPIAR MIS COMPROBANTES'!J397)))),"")</f>
        <v>0</v>
      </c>
      <c r="O397" s="8">
        <f>IFERROR(+'PASO 1&gt;COPIAR MIS COMPROBANTES'!S397*'PASO 1&gt;COPIAR MIS COMPROBANTES'!J397,"")</f>
        <v>0</v>
      </c>
      <c r="P397" s="8">
        <f>IFERROR(+'PASO 1&gt;COPIAR MIS COMPROBANTES'!M397*'PASO 1&gt;COPIAR MIS COMPROBANTES'!J397,"")</f>
        <v>0</v>
      </c>
      <c r="Q397" s="20" t="str">
        <f>IF(D397&lt;&gt;0,Tablas!$H$3,"")</f>
        <v/>
      </c>
      <c r="R397" s="21"/>
    </row>
    <row r="398" spans="1:18">
      <c r="A398" s="5" t="str">
        <f>IFERROR(VLOOKUP('PASO 1&gt;COPIAR MIS COMPROBANTES'!B398,Tablas!$C:$D,2,FALSE),"")</f>
        <v/>
      </c>
      <c r="B398" s="5" t="str">
        <f>IFERROR(VLOOKUP('PASO 1&gt;COPIAR MIS COMPROBANTES'!B398,Tablas!$C:$E,3,FALSE),"")</f>
        <v/>
      </c>
      <c r="C398" s="6">
        <f>IFERROR('PASO 1&gt;COPIAR MIS COMPROBANTES'!I398,"")</f>
        <v>0</v>
      </c>
      <c r="D398" s="15">
        <f>IFERROR('PASO 1&gt;COPIAR MIS COMPROBANTES'!H398,"")</f>
        <v>0</v>
      </c>
      <c r="E398" t="str">
        <f>IFERROR(CONCATENATE(REPT(0,4-LEN('PASO 1&gt;COPIAR MIS COMPROBANTES'!C398)),'PASO 1&gt;COPIAR MIS COMPROBANTES'!C398)&amp;"-"&amp;CONCATENATE(REPT(0,8-LEN('PASO 1&gt;COPIAR MIS COMPROBANTES'!D398)),'PASO 1&gt;COPIAR MIS COMPROBANTES'!D398),"")</f>
        <v>0000-00000000</v>
      </c>
      <c r="F398" s="7">
        <f>IFERROR('PASO 1&gt;COPIAR MIS COMPROBANTES'!A398,"")</f>
        <v>0</v>
      </c>
      <c r="G398" s="7">
        <f t="shared" si="6"/>
        <v>0</v>
      </c>
      <c r="H398" s="6" t="str">
        <f>IF(D398&lt;&gt;0,Tablas!$H$1,"")</f>
        <v/>
      </c>
      <c r="I398" s="8">
        <f>IFERROR(+'PASO 1&gt;COPIAR MIS COMPROBANTES'!P398*'PASO 1&gt;COPIAR MIS COMPROBANTES'!J398,"")</f>
        <v>0</v>
      </c>
      <c r="J398" s="8">
        <f>IFERROR(_xlfn.IFS('PASO 1&gt;COPIAR MIS COMPROBANTES'!O398=0,0,'PASO 1&gt;COPIAR MIS COMPROBANTES'!R398&gt;1.15,0,'PASO 1&gt;COPIAR MIS COMPROBANTES'!R398&lt;1.14,'PASO 1&gt;COPIAR MIS COMPROBANTES'!O398)*'PASO 1&gt;COPIAR MIS COMPROBANTES'!J398,"")</f>
        <v>0</v>
      </c>
      <c r="K398" s="8">
        <f>IFERROR(_xlfn.IFS('PASO 1&gt;COPIAR MIS COMPROBANTES'!O398=0,0,'PASO 1&gt;COPIAR MIS COMPROBANTES'!R398&lt;1.15,0,'PASO 1&gt;COPIAR MIS COMPROBANTES'!R398&gt;1.25,0,'PASO 1&gt;COPIAR MIS COMPROBANTES'!R398&gt;1.16,'PASO 1&gt;COPIAR MIS COMPROBANTES'!O398)*'PASO 1&gt;COPIAR MIS COMPROBANTES'!J398,"")</f>
        <v>0</v>
      </c>
      <c r="L398" s="8">
        <f>IFERROR(_xlfn.IFS('PASO 1&gt;COPIAR MIS COMPROBANTES'!O398=0,0,'PASO 1&gt;COPIAR MIS COMPROBANTES'!R398&lt;1.23,0,'PASO 1&gt;COPIAR MIS COMPROBANTES'!R398&gt;1.25,'PASO 1&gt;COPIAR MIS COMPROBANTES'!O398)*'PASO 1&gt;COPIAR MIS COMPROBANTES'!J398,"")</f>
        <v>0</v>
      </c>
      <c r="M398" s="8">
        <f>IFERROR(IF((J398+K398+L398)=0,0,(+'PASO 1&gt;COPIAR MIS COMPROBANTES'!L398*'PASO 1&gt;COPIAR MIS COMPROBANTES'!J398)),"")</f>
        <v>0</v>
      </c>
      <c r="N398" s="8">
        <f>IFERROR(IF((J398+K398+L398+M398)=0,I398,(IF(B398="C",I398,(+'PASO 1&gt;COPIAR MIS COMPROBANTES'!N398*'PASO 1&gt;COPIAR MIS COMPROBANTES'!J398)))),"")</f>
        <v>0</v>
      </c>
      <c r="O398" s="8">
        <f>IFERROR(+'PASO 1&gt;COPIAR MIS COMPROBANTES'!S398*'PASO 1&gt;COPIAR MIS COMPROBANTES'!J398,"")</f>
        <v>0</v>
      </c>
      <c r="P398" s="8">
        <f>IFERROR(+'PASO 1&gt;COPIAR MIS COMPROBANTES'!M398*'PASO 1&gt;COPIAR MIS COMPROBANTES'!J398,"")</f>
        <v>0</v>
      </c>
      <c r="Q398" s="20" t="str">
        <f>IF(D398&lt;&gt;0,Tablas!$H$3,"")</f>
        <v/>
      </c>
      <c r="R398" s="21"/>
    </row>
    <row r="399" spans="1:18">
      <c r="A399" s="5" t="str">
        <f>IFERROR(VLOOKUP('PASO 1&gt;COPIAR MIS COMPROBANTES'!B399,Tablas!$C:$D,2,FALSE),"")</f>
        <v/>
      </c>
      <c r="B399" s="5" t="str">
        <f>IFERROR(VLOOKUP('PASO 1&gt;COPIAR MIS COMPROBANTES'!B399,Tablas!$C:$E,3,FALSE),"")</f>
        <v/>
      </c>
      <c r="C399" s="6">
        <f>IFERROR('PASO 1&gt;COPIAR MIS COMPROBANTES'!I399,"")</f>
        <v>0</v>
      </c>
      <c r="D399" s="15">
        <f>IFERROR('PASO 1&gt;COPIAR MIS COMPROBANTES'!H399,"")</f>
        <v>0</v>
      </c>
      <c r="E399" t="str">
        <f>IFERROR(CONCATENATE(REPT(0,4-LEN('PASO 1&gt;COPIAR MIS COMPROBANTES'!C399)),'PASO 1&gt;COPIAR MIS COMPROBANTES'!C399)&amp;"-"&amp;CONCATENATE(REPT(0,8-LEN('PASO 1&gt;COPIAR MIS COMPROBANTES'!D399)),'PASO 1&gt;COPIAR MIS COMPROBANTES'!D399),"")</f>
        <v>0000-00000000</v>
      </c>
      <c r="F399" s="7">
        <f>IFERROR('PASO 1&gt;COPIAR MIS COMPROBANTES'!A399,"")</f>
        <v>0</v>
      </c>
      <c r="G399" s="7">
        <f t="shared" si="6"/>
        <v>0</v>
      </c>
      <c r="H399" s="6" t="str">
        <f>IF(D399&lt;&gt;0,Tablas!$H$1,"")</f>
        <v/>
      </c>
      <c r="I399" s="8">
        <f>IFERROR(+'PASO 1&gt;COPIAR MIS COMPROBANTES'!P399*'PASO 1&gt;COPIAR MIS COMPROBANTES'!J399,"")</f>
        <v>0</v>
      </c>
      <c r="J399" s="8">
        <f>IFERROR(_xlfn.IFS('PASO 1&gt;COPIAR MIS COMPROBANTES'!O399=0,0,'PASO 1&gt;COPIAR MIS COMPROBANTES'!R399&gt;1.15,0,'PASO 1&gt;COPIAR MIS COMPROBANTES'!R399&lt;1.14,'PASO 1&gt;COPIAR MIS COMPROBANTES'!O399)*'PASO 1&gt;COPIAR MIS COMPROBANTES'!J399,"")</f>
        <v>0</v>
      </c>
      <c r="K399" s="8">
        <f>IFERROR(_xlfn.IFS('PASO 1&gt;COPIAR MIS COMPROBANTES'!O399=0,0,'PASO 1&gt;COPIAR MIS COMPROBANTES'!R399&lt;1.15,0,'PASO 1&gt;COPIAR MIS COMPROBANTES'!R399&gt;1.25,0,'PASO 1&gt;COPIAR MIS COMPROBANTES'!R399&gt;1.16,'PASO 1&gt;COPIAR MIS COMPROBANTES'!O399)*'PASO 1&gt;COPIAR MIS COMPROBANTES'!J399,"")</f>
        <v>0</v>
      </c>
      <c r="L399" s="8">
        <f>IFERROR(_xlfn.IFS('PASO 1&gt;COPIAR MIS COMPROBANTES'!O399=0,0,'PASO 1&gt;COPIAR MIS COMPROBANTES'!R399&lt;1.23,0,'PASO 1&gt;COPIAR MIS COMPROBANTES'!R399&gt;1.25,'PASO 1&gt;COPIAR MIS COMPROBANTES'!O399)*'PASO 1&gt;COPIAR MIS COMPROBANTES'!J399,"")</f>
        <v>0</v>
      </c>
      <c r="M399" s="8">
        <f>IFERROR(IF((J399+K399+L399)=0,0,(+'PASO 1&gt;COPIAR MIS COMPROBANTES'!L399*'PASO 1&gt;COPIAR MIS COMPROBANTES'!J399)),"")</f>
        <v>0</v>
      </c>
      <c r="N399" s="8">
        <f>IFERROR(IF((J399+K399+L399+M399)=0,I399,(IF(B399="C",I399,(+'PASO 1&gt;COPIAR MIS COMPROBANTES'!N399*'PASO 1&gt;COPIAR MIS COMPROBANTES'!J399)))),"")</f>
        <v>0</v>
      </c>
      <c r="O399" s="8">
        <f>IFERROR(+'PASO 1&gt;COPIAR MIS COMPROBANTES'!S399*'PASO 1&gt;COPIAR MIS COMPROBANTES'!J399,"")</f>
        <v>0</v>
      </c>
      <c r="P399" s="8">
        <f>IFERROR(+'PASO 1&gt;COPIAR MIS COMPROBANTES'!M399*'PASO 1&gt;COPIAR MIS COMPROBANTES'!J399,"")</f>
        <v>0</v>
      </c>
      <c r="Q399" s="20" t="str">
        <f>IF(D399&lt;&gt;0,Tablas!$H$3,"")</f>
        <v/>
      </c>
      <c r="R399" s="21"/>
    </row>
    <row r="400" spans="1:18">
      <c r="A400" s="5" t="str">
        <f>IFERROR(VLOOKUP('PASO 1&gt;COPIAR MIS COMPROBANTES'!B400,Tablas!$C:$D,2,FALSE),"")</f>
        <v/>
      </c>
      <c r="B400" s="5" t="str">
        <f>IFERROR(VLOOKUP('PASO 1&gt;COPIAR MIS COMPROBANTES'!B400,Tablas!$C:$E,3,FALSE),"")</f>
        <v/>
      </c>
      <c r="C400" s="6">
        <f>IFERROR('PASO 1&gt;COPIAR MIS COMPROBANTES'!I400,"")</f>
        <v>0</v>
      </c>
      <c r="D400" s="15">
        <f>IFERROR('PASO 1&gt;COPIAR MIS COMPROBANTES'!H400,"")</f>
        <v>0</v>
      </c>
      <c r="E400" t="str">
        <f>IFERROR(CONCATENATE(REPT(0,4-LEN('PASO 1&gt;COPIAR MIS COMPROBANTES'!C400)),'PASO 1&gt;COPIAR MIS COMPROBANTES'!C400)&amp;"-"&amp;CONCATENATE(REPT(0,8-LEN('PASO 1&gt;COPIAR MIS COMPROBANTES'!D400)),'PASO 1&gt;COPIAR MIS COMPROBANTES'!D400),"")</f>
        <v>0000-00000000</v>
      </c>
      <c r="F400" s="7">
        <f>IFERROR('PASO 1&gt;COPIAR MIS COMPROBANTES'!A400,"")</f>
        <v>0</v>
      </c>
      <c r="G400" s="7">
        <f t="shared" si="6"/>
        <v>0</v>
      </c>
      <c r="H400" s="6" t="str">
        <f>IF(D400&lt;&gt;0,Tablas!$H$1,"")</f>
        <v/>
      </c>
      <c r="I400" s="8">
        <f>IFERROR(+'PASO 1&gt;COPIAR MIS COMPROBANTES'!P400*'PASO 1&gt;COPIAR MIS COMPROBANTES'!J400,"")</f>
        <v>0</v>
      </c>
      <c r="J400" s="8">
        <f>IFERROR(_xlfn.IFS('PASO 1&gt;COPIAR MIS COMPROBANTES'!O400=0,0,'PASO 1&gt;COPIAR MIS COMPROBANTES'!R400&gt;1.15,0,'PASO 1&gt;COPIAR MIS COMPROBANTES'!R400&lt;1.14,'PASO 1&gt;COPIAR MIS COMPROBANTES'!O400)*'PASO 1&gt;COPIAR MIS COMPROBANTES'!J400,"")</f>
        <v>0</v>
      </c>
      <c r="K400" s="8">
        <f>IFERROR(_xlfn.IFS('PASO 1&gt;COPIAR MIS COMPROBANTES'!O400=0,0,'PASO 1&gt;COPIAR MIS COMPROBANTES'!R400&lt;1.15,0,'PASO 1&gt;COPIAR MIS COMPROBANTES'!R400&gt;1.25,0,'PASO 1&gt;COPIAR MIS COMPROBANTES'!R400&gt;1.16,'PASO 1&gt;COPIAR MIS COMPROBANTES'!O400)*'PASO 1&gt;COPIAR MIS COMPROBANTES'!J400,"")</f>
        <v>0</v>
      </c>
      <c r="L400" s="8">
        <f>IFERROR(_xlfn.IFS('PASO 1&gt;COPIAR MIS COMPROBANTES'!O400=0,0,'PASO 1&gt;COPIAR MIS COMPROBANTES'!R400&lt;1.23,0,'PASO 1&gt;COPIAR MIS COMPROBANTES'!R400&gt;1.25,'PASO 1&gt;COPIAR MIS COMPROBANTES'!O400)*'PASO 1&gt;COPIAR MIS COMPROBANTES'!J400,"")</f>
        <v>0</v>
      </c>
      <c r="M400" s="8">
        <f>IFERROR(IF((J400+K400+L400)=0,0,(+'PASO 1&gt;COPIAR MIS COMPROBANTES'!L400*'PASO 1&gt;COPIAR MIS COMPROBANTES'!J400)),"")</f>
        <v>0</v>
      </c>
      <c r="N400" s="8">
        <f>IFERROR(IF((J400+K400+L400+M400)=0,I400,(IF(B400="C",I400,(+'PASO 1&gt;COPIAR MIS COMPROBANTES'!N400*'PASO 1&gt;COPIAR MIS COMPROBANTES'!J400)))),"")</f>
        <v>0</v>
      </c>
      <c r="O400" s="8">
        <f>IFERROR(+'PASO 1&gt;COPIAR MIS COMPROBANTES'!S400*'PASO 1&gt;COPIAR MIS COMPROBANTES'!J400,"")</f>
        <v>0</v>
      </c>
      <c r="P400" s="8">
        <f>IFERROR(+'PASO 1&gt;COPIAR MIS COMPROBANTES'!M400*'PASO 1&gt;COPIAR MIS COMPROBANTES'!J400,"")</f>
        <v>0</v>
      </c>
      <c r="Q400" s="20" t="str">
        <f>IF(D400&lt;&gt;0,Tablas!$H$3,"")</f>
        <v/>
      </c>
      <c r="R400" s="21"/>
    </row>
    <row r="401" spans="1:18">
      <c r="A401" s="5" t="str">
        <f>IFERROR(VLOOKUP('PASO 1&gt;COPIAR MIS COMPROBANTES'!B401,Tablas!$C:$D,2,FALSE),"")</f>
        <v/>
      </c>
      <c r="B401" s="5" t="str">
        <f>IFERROR(VLOOKUP('PASO 1&gt;COPIAR MIS COMPROBANTES'!B401,Tablas!$C:$E,3,FALSE),"")</f>
        <v/>
      </c>
      <c r="C401" s="6">
        <f>IFERROR('PASO 1&gt;COPIAR MIS COMPROBANTES'!I401,"")</f>
        <v>0</v>
      </c>
      <c r="D401" s="15">
        <f>IFERROR('PASO 1&gt;COPIAR MIS COMPROBANTES'!H401,"")</f>
        <v>0</v>
      </c>
      <c r="E401" t="str">
        <f>IFERROR(CONCATENATE(REPT(0,4-LEN('PASO 1&gt;COPIAR MIS COMPROBANTES'!C401)),'PASO 1&gt;COPIAR MIS COMPROBANTES'!C401)&amp;"-"&amp;CONCATENATE(REPT(0,8-LEN('PASO 1&gt;COPIAR MIS COMPROBANTES'!D401)),'PASO 1&gt;COPIAR MIS COMPROBANTES'!D401),"")</f>
        <v>0000-00000000</v>
      </c>
      <c r="F401" s="7">
        <f>IFERROR('PASO 1&gt;COPIAR MIS COMPROBANTES'!A401,"")</f>
        <v>0</v>
      </c>
      <c r="G401" s="7">
        <f t="shared" si="6"/>
        <v>0</v>
      </c>
      <c r="H401" s="6" t="str">
        <f>IF(D401&lt;&gt;0,Tablas!$H$1,"")</f>
        <v/>
      </c>
      <c r="I401" s="8">
        <f>IFERROR(+'PASO 1&gt;COPIAR MIS COMPROBANTES'!P401*'PASO 1&gt;COPIAR MIS COMPROBANTES'!J401,"")</f>
        <v>0</v>
      </c>
      <c r="J401" s="8">
        <f>IFERROR(_xlfn.IFS('PASO 1&gt;COPIAR MIS COMPROBANTES'!O401=0,0,'PASO 1&gt;COPIAR MIS COMPROBANTES'!R401&gt;1.15,0,'PASO 1&gt;COPIAR MIS COMPROBANTES'!R401&lt;1.14,'PASO 1&gt;COPIAR MIS COMPROBANTES'!O401)*'PASO 1&gt;COPIAR MIS COMPROBANTES'!J401,"")</f>
        <v>0</v>
      </c>
      <c r="K401" s="8">
        <f>IFERROR(_xlfn.IFS('PASO 1&gt;COPIAR MIS COMPROBANTES'!O401=0,0,'PASO 1&gt;COPIAR MIS COMPROBANTES'!R401&lt;1.15,0,'PASO 1&gt;COPIAR MIS COMPROBANTES'!R401&gt;1.25,0,'PASO 1&gt;COPIAR MIS COMPROBANTES'!R401&gt;1.16,'PASO 1&gt;COPIAR MIS COMPROBANTES'!O401)*'PASO 1&gt;COPIAR MIS COMPROBANTES'!J401,"")</f>
        <v>0</v>
      </c>
      <c r="L401" s="8">
        <f>IFERROR(_xlfn.IFS('PASO 1&gt;COPIAR MIS COMPROBANTES'!O401=0,0,'PASO 1&gt;COPIAR MIS COMPROBANTES'!R401&lt;1.23,0,'PASO 1&gt;COPIAR MIS COMPROBANTES'!R401&gt;1.25,'PASO 1&gt;COPIAR MIS COMPROBANTES'!O401)*'PASO 1&gt;COPIAR MIS COMPROBANTES'!J401,"")</f>
        <v>0</v>
      </c>
      <c r="M401" s="8">
        <f>IFERROR(IF((J401+K401+L401)=0,0,(+'PASO 1&gt;COPIAR MIS COMPROBANTES'!L401*'PASO 1&gt;COPIAR MIS COMPROBANTES'!J401)),"")</f>
        <v>0</v>
      </c>
      <c r="N401" s="8">
        <f>IFERROR(IF((J401+K401+L401+M401)=0,I401,(IF(B401="C",I401,(+'PASO 1&gt;COPIAR MIS COMPROBANTES'!N401*'PASO 1&gt;COPIAR MIS COMPROBANTES'!J401)))),"")</f>
        <v>0</v>
      </c>
      <c r="O401" s="8">
        <f>IFERROR(+'PASO 1&gt;COPIAR MIS COMPROBANTES'!S401*'PASO 1&gt;COPIAR MIS COMPROBANTES'!J401,"")</f>
        <v>0</v>
      </c>
      <c r="P401" s="8">
        <f>IFERROR(+'PASO 1&gt;COPIAR MIS COMPROBANTES'!M401*'PASO 1&gt;COPIAR MIS COMPROBANTES'!J401,"")</f>
        <v>0</v>
      </c>
      <c r="Q401" s="20" t="str">
        <f>IF(D401&lt;&gt;0,Tablas!$H$3,"")</f>
        <v/>
      </c>
      <c r="R401" s="21"/>
    </row>
    <row r="402" spans="1:18">
      <c r="A402" s="5" t="str">
        <f>IFERROR(VLOOKUP('PASO 1&gt;COPIAR MIS COMPROBANTES'!B402,Tablas!$C:$D,2,FALSE),"")</f>
        <v/>
      </c>
      <c r="B402" s="5" t="str">
        <f>IFERROR(VLOOKUP('PASO 1&gt;COPIAR MIS COMPROBANTES'!B402,Tablas!$C:$E,3,FALSE),"")</f>
        <v/>
      </c>
      <c r="C402" s="6">
        <f>IFERROR('PASO 1&gt;COPIAR MIS COMPROBANTES'!I402,"")</f>
        <v>0</v>
      </c>
      <c r="D402" s="15">
        <f>IFERROR('PASO 1&gt;COPIAR MIS COMPROBANTES'!H402,"")</f>
        <v>0</v>
      </c>
      <c r="E402" t="str">
        <f>IFERROR(CONCATENATE(REPT(0,4-LEN('PASO 1&gt;COPIAR MIS COMPROBANTES'!C402)),'PASO 1&gt;COPIAR MIS COMPROBANTES'!C402)&amp;"-"&amp;CONCATENATE(REPT(0,8-LEN('PASO 1&gt;COPIAR MIS COMPROBANTES'!D402)),'PASO 1&gt;COPIAR MIS COMPROBANTES'!D402),"")</f>
        <v>0000-00000000</v>
      </c>
      <c r="F402" s="7">
        <f>IFERROR('PASO 1&gt;COPIAR MIS COMPROBANTES'!A402,"")</f>
        <v>0</v>
      </c>
      <c r="G402" s="7">
        <f t="shared" si="6"/>
        <v>0</v>
      </c>
      <c r="H402" s="6" t="str">
        <f>IF(D402&lt;&gt;0,Tablas!$H$1,"")</f>
        <v/>
      </c>
      <c r="I402" s="8">
        <f>IFERROR(+'PASO 1&gt;COPIAR MIS COMPROBANTES'!P402*'PASO 1&gt;COPIAR MIS COMPROBANTES'!J402,"")</f>
        <v>0</v>
      </c>
      <c r="J402" s="8">
        <f>IFERROR(_xlfn.IFS('PASO 1&gt;COPIAR MIS COMPROBANTES'!O402=0,0,'PASO 1&gt;COPIAR MIS COMPROBANTES'!R402&gt;1.15,0,'PASO 1&gt;COPIAR MIS COMPROBANTES'!R402&lt;1.14,'PASO 1&gt;COPIAR MIS COMPROBANTES'!O402)*'PASO 1&gt;COPIAR MIS COMPROBANTES'!J402,"")</f>
        <v>0</v>
      </c>
      <c r="K402" s="8">
        <f>IFERROR(_xlfn.IFS('PASO 1&gt;COPIAR MIS COMPROBANTES'!O402=0,0,'PASO 1&gt;COPIAR MIS COMPROBANTES'!R402&lt;1.15,0,'PASO 1&gt;COPIAR MIS COMPROBANTES'!R402&gt;1.25,0,'PASO 1&gt;COPIAR MIS COMPROBANTES'!R402&gt;1.16,'PASO 1&gt;COPIAR MIS COMPROBANTES'!O402)*'PASO 1&gt;COPIAR MIS COMPROBANTES'!J402,"")</f>
        <v>0</v>
      </c>
      <c r="L402" s="8">
        <f>IFERROR(_xlfn.IFS('PASO 1&gt;COPIAR MIS COMPROBANTES'!O402=0,0,'PASO 1&gt;COPIAR MIS COMPROBANTES'!R402&lt;1.23,0,'PASO 1&gt;COPIAR MIS COMPROBANTES'!R402&gt;1.25,'PASO 1&gt;COPIAR MIS COMPROBANTES'!O402)*'PASO 1&gt;COPIAR MIS COMPROBANTES'!J402,"")</f>
        <v>0</v>
      </c>
      <c r="M402" s="8">
        <f>IFERROR(IF((J402+K402+L402)=0,0,(+'PASO 1&gt;COPIAR MIS COMPROBANTES'!L402*'PASO 1&gt;COPIAR MIS COMPROBANTES'!J402)),"")</f>
        <v>0</v>
      </c>
      <c r="N402" s="8">
        <f>IFERROR(IF((J402+K402+L402+M402)=0,I402,(IF(B402="C",I402,(+'PASO 1&gt;COPIAR MIS COMPROBANTES'!N402*'PASO 1&gt;COPIAR MIS COMPROBANTES'!J402)))),"")</f>
        <v>0</v>
      </c>
      <c r="O402" s="8">
        <f>IFERROR(+'PASO 1&gt;COPIAR MIS COMPROBANTES'!S402*'PASO 1&gt;COPIAR MIS COMPROBANTES'!J402,"")</f>
        <v>0</v>
      </c>
      <c r="P402" s="8">
        <f>IFERROR(+'PASO 1&gt;COPIAR MIS COMPROBANTES'!M402*'PASO 1&gt;COPIAR MIS COMPROBANTES'!J402,"")</f>
        <v>0</v>
      </c>
      <c r="Q402" s="20" t="str">
        <f>IF(D402&lt;&gt;0,Tablas!$H$3,"")</f>
        <v/>
      </c>
      <c r="R402" s="21"/>
    </row>
    <row r="403" spans="1:18">
      <c r="A403" s="5" t="str">
        <f>IFERROR(VLOOKUP('PASO 1&gt;COPIAR MIS COMPROBANTES'!B403,Tablas!$C:$D,2,FALSE),"")</f>
        <v/>
      </c>
      <c r="B403" s="5" t="str">
        <f>IFERROR(VLOOKUP('PASO 1&gt;COPIAR MIS COMPROBANTES'!B403,Tablas!$C:$E,3,FALSE),"")</f>
        <v/>
      </c>
      <c r="C403" s="6">
        <f>IFERROR('PASO 1&gt;COPIAR MIS COMPROBANTES'!I403,"")</f>
        <v>0</v>
      </c>
      <c r="D403" s="15">
        <f>IFERROR('PASO 1&gt;COPIAR MIS COMPROBANTES'!H403,"")</f>
        <v>0</v>
      </c>
      <c r="E403" t="str">
        <f>IFERROR(CONCATENATE(REPT(0,4-LEN('PASO 1&gt;COPIAR MIS COMPROBANTES'!C403)),'PASO 1&gt;COPIAR MIS COMPROBANTES'!C403)&amp;"-"&amp;CONCATENATE(REPT(0,8-LEN('PASO 1&gt;COPIAR MIS COMPROBANTES'!D403)),'PASO 1&gt;COPIAR MIS COMPROBANTES'!D403),"")</f>
        <v>0000-00000000</v>
      </c>
      <c r="F403" s="7">
        <f>IFERROR('PASO 1&gt;COPIAR MIS COMPROBANTES'!A403,"")</f>
        <v>0</v>
      </c>
      <c r="G403" s="7">
        <f t="shared" si="6"/>
        <v>0</v>
      </c>
      <c r="H403" s="6" t="str">
        <f>IF(D403&lt;&gt;0,Tablas!$H$1,"")</f>
        <v/>
      </c>
      <c r="I403" s="8">
        <f>IFERROR(+'PASO 1&gt;COPIAR MIS COMPROBANTES'!P403*'PASO 1&gt;COPIAR MIS COMPROBANTES'!J403,"")</f>
        <v>0</v>
      </c>
      <c r="J403" s="8">
        <f>IFERROR(_xlfn.IFS('PASO 1&gt;COPIAR MIS COMPROBANTES'!O403=0,0,'PASO 1&gt;COPIAR MIS COMPROBANTES'!R403&gt;1.15,0,'PASO 1&gt;COPIAR MIS COMPROBANTES'!R403&lt;1.14,'PASO 1&gt;COPIAR MIS COMPROBANTES'!O403)*'PASO 1&gt;COPIAR MIS COMPROBANTES'!J403,"")</f>
        <v>0</v>
      </c>
      <c r="K403" s="8">
        <f>IFERROR(_xlfn.IFS('PASO 1&gt;COPIAR MIS COMPROBANTES'!O403=0,0,'PASO 1&gt;COPIAR MIS COMPROBANTES'!R403&lt;1.15,0,'PASO 1&gt;COPIAR MIS COMPROBANTES'!R403&gt;1.25,0,'PASO 1&gt;COPIAR MIS COMPROBANTES'!R403&gt;1.16,'PASO 1&gt;COPIAR MIS COMPROBANTES'!O403)*'PASO 1&gt;COPIAR MIS COMPROBANTES'!J403,"")</f>
        <v>0</v>
      </c>
      <c r="L403" s="8">
        <f>IFERROR(_xlfn.IFS('PASO 1&gt;COPIAR MIS COMPROBANTES'!O403=0,0,'PASO 1&gt;COPIAR MIS COMPROBANTES'!R403&lt;1.23,0,'PASO 1&gt;COPIAR MIS COMPROBANTES'!R403&gt;1.25,'PASO 1&gt;COPIAR MIS COMPROBANTES'!O403)*'PASO 1&gt;COPIAR MIS COMPROBANTES'!J403,"")</f>
        <v>0</v>
      </c>
      <c r="M403" s="8">
        <f>IFERROR(IF((J403+K403+L403)=0,0,(+'PASO 1&gt;COPIAR MIS COMPROBANTES'!L403*'PASO 1&gt;COPIAR MIS COMPROBANTES'!J403)),"")</f>
        <v>0</v>
      </c>
      <c r="N403" s="8">
        <f>IFERROR(IF((J403+K403+L403+M403)=0,I403,(IF(B403="C",I403,(+'PASO 1&gt;COPIAR MIS COMPROBANTES'!N403*'PASO 1&gt;COPIAR MIS COMPROBANTES'!J403)))),"")</f>
        <v>0</v>
      </c>
      <c r="O403" s="8">
        <f>IFERROR(+'PASO 1&gt;COPIAR MIS COMPROBANTES'!S403*'PASO 1&gt;COPIAR MIS COMPROBANTES'!J403,"")</f>
        <v>0</v>
      </c>
      <c r="P403" s="8">
        <f>IFERROR(+'PASO 1&gt;COPIAR MIS COMPROBANTES'!M403*'PASO 1&gt;COPIAR MIS COMPROBANTES'!J403,"")</f>
        <v>0</v>
      </c>
      <c r="Q403" s="20" t="str">
        <f>IF(D403&lt;&gt;0,Tablas!$H$3,"")</f>
        <v/>
      </c>
      <c r="R403" s="21"/>
    </row>
    <row r="404" spans="1:18">
      <c r="A404" s="5" t="str">
        <f>IFERROR(VLOOKUP('PASO 1&gt;COPIAR MIS COMPROBANTES'!B404,Tablas!$C:$D,2,FALSE),"")</f>
        <v/>
      </c>
      <c r="B404" s="5" t="str">
        <f>IFERROR(VLOOKUP('PASO 1&gt;COPIAR MIS COMPROBANTES'!B404,Tablas!$C:$E,3,FALSE),"")</f>
        <v/>
      </c>
      <c r="C404" s="6">
        <f>IFERROR('PASO 1&gt;COPIAR MIS COMPROBANTES'!I404,"")</f>
        <v>0</v>
      </c>
      <c r="D404" s="15">
        <f>IFERROR('PASO 1&gt;COPIAR MIS COMPROBANTES'!H404,"")</f>
        <v>0</v>
      </c>
      <c r="E404" t="str">
        <f>IFERROR(CONCATENATE(REPT(0,4-LEN('PASO 1&gt;COPIAR MIS COMPROBANTES'!C404)),'PASO 1&gt;COPIAR MIS COMPROBANTES'!C404)&amp;"-"&amp;CONCATENATE(REPT(0,8-LEN('PASO 1&gt;COPIAR MIS COMPROBANTES'!D404)),'PASO 1&gt;COPIAR MIS COMPROBANTES'!D404),"")</f>
        <v>0000-00000000</v>
      </c>
      <c r="F404" s="7">
        <f>IFERROR('PASO 1&gt;COPIAR MIS COMPROBANTES'!A404,"")</f>
        <v>0</v>
      </c>
      <c r="G404" s="7">
        <f t="shared" si="6"/>
        <v>0</v>
      </c>
      <c r="H404" s="6" t="str">
        <f>IF(D404&lt;&gt;0,Tablas!$H$1,"")</f>
        <v/>
      </c>
      <c r="I404" s="8">
        <f>IFERROR(+'PASO 1&gt;COPIAR MIS COMPROBANTES'!P404*'PASO 1&gt;COPIAR MIS COMPROBANTES'!J404,"")</f>
        <v>0</v>
      </c>
      <c r="J404" s="8">
        <f>IFERROR(_xlfn.IFS('PASO 1&gt;COPIAR MIS COMPROBANTES'!O404=0,0,'PASO 1&gt;COPIAR MIS COMPROBANTES'!R404&gt;1.15,0,'PASO 1&gt;COPIAR MIS COMPROBANTES'!R404&lt;1.14,'PASO 1&gt;COPIAR MIS COMPROBANTES'!O404)*'PASO 1&gt;COPIAR MIS COMPROBANTES'!J404,"")</f>
        <v>0</v>
      </c>
      <c r="K404" s="8">
        <f>IFERROR(_xlfn.IFS('PASO 1&gt;COPIAR MIS COMPROBANTES'!O404=0,0,'PASO 1&gt;COPIAR MIS COMPROBANTES'!R404&lt;1.15,0,'PASO 1&gt;COPIAR MIS COMPROBANTES'!R404&gt;1.25,0,'PASO 1&gt;COPIAR MIS COMPROBANTES'!R404&gt;1.16,'PASO 1&gt;COPIAR MIS COMPROBANTES'!O404)*'PASO 1&gt;COPIAR MIS COMPROBANTES'!J404,"")</f>
        <v>0</v>
      </c>
      <c r="L404" s="8">
        <f>IFERROR(_xlfn.IFS('PASO 1&gt;COPIAR MIS COMPROBANTES'!O404=0,0,'PASO 1&gt;COPIAR MIS COMPROBANTES'!R404&lt;1.23,0,'PASO 1&gt;COPIAR MIS COMPROBANTES'!R404&gt;1.25,'PASO 1&gt;COPIAR MIS COMPROBANTES'!O404)*'PASO 1&gt;COPIAR MIS COMPROBANTES'!J404,"")</f>
        <v>0</v>
      </c>
      <c r="M404" s="8">
        <f>IFERROR(IF((J404+K404+L404)=0,0,(+'PASO 1&gt;COPIAR MIS COMPROBANTES'!L404*'PASO 1&gt;COPIAR MIS COMPROBANTES'!J404)),"")</f>
        <v>0</v>
      </c>
      <c r="N404" s="8">
        <f>IFERROR(IF((J404+K404+L404+M404)=0,I404,(IF(B404="C",I404,(+'PASO 1&gt;COPIAR MIS COMPROBANTES'!N404*'PASO 1&gt;COPIAR MIS COMPROBANTES'!J404)))),"")</f>
        <v>0</v>
      </c>
      <c r="O404" s="8">
        <f>IFERROR(+'PASO 1&gt;COPIAR MIS COMPROBANTES'!S404*'PASO 1&gt;COPIAR MIS COMPROBANTES'!J404,"")</f>
        <v>0</v>
      </c>
      <c r="P404" s="8">
        <f>IFERROR(+'PASO 1&gt;COPIAR MIS COMPROBANTES'!M404*'PASO 1&gt;COPIAR MIS COMPROBANTES'!J404,"")</f>
        <v>0</v>
      </c>
      <c r="Q404" s="20" t="str">
        <f>IF(D404&lt;&gt;0,Tablas!$H$3,"")</f>
        <v/>
      </c>
      <c r="R404" s="21"/>
    </row>
    <row r="405" spans="1:18">
      <c r="A405" s="5" t="str">
        <f>IFERROR(VLOOKUP('PASO 1&gt;COPIAR MIS COMPROBANTES'!B405,Tablas!$C:$D,2,FALSE),"")</f>
        <v/>
      </c>
      <c r="B405" s="5" t="str">
        <f>IFERROR(VLOOKUP('PASO 1&gt;COPIAR MIS COMPROBANTES'!B405,Tablas!$C:$E,3,FALSE),"")</f>
        <v/>
      </c>
      <c r="C405" s="6">
        <f>IFERROR('PASO 1&gt;COPIAR MIS COMPROBANTES'!I405,"")</f>
        <v>0</v>
      </c>
      <c r="D405" s="15">
        <f>IFERROR('PASO 1&gt;COPIAR MIS COMPROBANTES'!H405,"")</f>
        <v>0</v>
      </c>
      <c r="E405" t="str">
        <f>IFERROR(CONCATENATE(REPT(0,4-LEN('PASO 1&gt;COPIAR MIS COMPROBANTES'!C405)),'PASO 1&gt;COPIAR MIS COMPROBANTES'!C405)&amp;"-"&amp;CONCATENATE(REPT(0,8-LEN('PASO 1&gt;COPIAR MIS COMPROBANTES'!D405)),'PASO 1&gt;COPIAR MIS COMPROBANTES'!D405),"")</f>
        <v>0000-00000000</v>
      </c>
      <c r="F405" s="7">
        <f>IFERROR('PASO 1&gt;COPIAR MIS COMPROBANTES'!A405,"")</f>
        <v>0</v>
      </c>
      <c r="G405" s="7">
        <f t="shared" si="6"/>
        <v>0</v>
      </c>
      <c r="H405" s="6" t="str">
        <f>IF(D405&lt;&gt;0,Tablas!$H$1,"")</f>
        <v/>
      </c>
      <c r="I405" s="8">
        <f>IFERROR(+'PASO 1&gt;COPIAR MIS COMPROBANTES'!P405*'PASO 1&gt;COPIAR MIS COMPROBANTES'!J405,"")</f>
        <v>0</v>
      </c>
      <c r="J405" s="8">
        <f>IFERROR(_xlfn.IFS('PASO 1&gt;COPIAR MIS COMPROBANTES'!O405=0,0,'PASO 1&gt;COPIAR MIS COMPROBANTES'!R405&gt;1.15,0,'PASO 1&gt;COPIAR MIS COMPROBANTES'!R405&lt;1.14,'PASO 1&gt;COPIAR MIS COMPROBANTES'!O405)*'PASO 1&gt;COPIAR MIS COMPROBANTES'!J405,"")</f>
        <v>0</v>
      </c>
      <c r="K405" s="8">
        <f>IFERROR(_xlfn.IFS('PASO 1&gt;COPIAR MIS COMPROBANTES'!O405=0,0,'PASO 1&gt;COPIAR MIS COMPROBANTES'!R405&lt;1.15,0,'PASO 1&gt;COPIAR MIS COMPROBANTES'!R405&gt;1.25,0,'PASO 1&gt;COPIAR MIS COMPROBANTES'!R405&gt;1.16,'PASO 1&gt;COPIAR MIS COMPROBANTES'!O405)*'PASO 1&gt;COPIAR MIS COMPROBANTES'!J405,"")</f>
        <v>0</v>
      </c>
      <c r="L405" s="8">
        <f>IFERROR(_xlfn.IFS('PASO 1&gt;COPIAR MIS COMPROBANTES'!O405=0,0,'PASO 1&gt;COPIAR MIS COMPROBANTES'!R405&lt;1.23,0,'PASO 1&gt;COPIAR MIS COMPROBANTES'!R405&gt;1.25,'PASO 1&gt;COPIAR MIS COMPROBANTES'!O405)*'PASO 1&gt;COPIAR MIS COMPROBANTES'!J405,"")</f>
        <v>0</v>
      </c>
      <c r="M405" s="8">
        <f>IFERROR(IF((J405+K405+L405)=0,0,(+'PASO 1&gt;COPIAR MIS COMPROBANTES'!L405*'PASO 1&gt;COPIAR MIS COMPROBANTES'!J405)),"")</f>
        <v>0</v>
      </c>
      <c r="N405" s="8">
        <f>IFERROR(IF((J405+K405+L405+M405)=0,I405,(IF(B405="C",I405,(+'PASO 1&gt;COPIAR MIS COMPROBANTES'!N405*'PASO 1&gt;COPIAR MIS COMPROBANTES'!J405)))),"")</f>
        <v>0</v>
      </c>
      <c r="O405" s="8">
        <f>IFERROR(+'PASO 1&gt;COPIAR MIS COMPROBANTES'!S405*'PASO 1&gt;COPIAR MIS COMPROBANTES'!J405,"")</f>
        <v>0</v>
      </c>
      <c r="P405" s="8">
        <f>IFERROR(+'PASO 1&gt;COPIAR MIS COMPROBANTES'!M405*'PASO 1&gt;COPIAR MIS COMPROBANTES'!J405,"")</f>
        <v>0</v>
      </c>
      <c r="Q405" s="20" t="str">
        <f>IF(D405&lt;&gt;0,Tablas!$H$3,"")</f>
        <v/>
      </c>
      <c r="R405" s="21"/>
    </row>
    <row r="406" spans="1:18">
      <c r="A406" s="5" t="str">
        <f>IFERROR(VLOOKUP('PASO 1&gt;COPIAR MIS COMPROBANTES'!B406,Tablas!$C:$D,2,FALSE),"")</f>
        <v/>
      </c>
      <c r="B406" s="5" t="str">
        <f>IFERROR(VLOOKUP('PASO 1&gt;COPIAR MIS COMPROBANTES'!B406,Tablas!$C:$E,3,FALSE),"")</f>
        <v/>
      </c>
      <c r="C406" s="6">
        <f>IFERROR('PASO 1&gt;COPIAR MIS COMPROBANTES'!I406,"")</f>
        <v>0</v>
      </c>
      <c r="D406" s="15">
        <f>IFERROR('PASO 1&gt;COPIAR MIS COMPROBANTES'!H406,"")</f>
        <v>0</v>
      </c>
      <c r="E406" t="str">
        <f>IFERROR(CONCATENATE(REPT(0,4-LEN('PASO 1&gt;COPIAR MIS COMPROBANTES'!C406)),'PASO 1&gt;COPIAR MIS COMPROBANTES'!C406)&amp;"-"&amp;CONCATENATE(REPT(0,8-LEN('PASO 1&gt;COPIAR MIS COMPROBANTES'!D406)),'PASO 1&gt;COPIAR MIS COMPROBANTES'!D406),"")</f>
        <v>0000-00000000</v>
      </c>
      <c r="F406" s="7">
        <f>IFERROR('PASO 1&gt;COPIAR MIS COMPROBANTES'!A406,"")</f>
        <v>0</v>
      </c>
      <c r="G406" s="7">
        <f t="shared" si="6"/>
        <v>0</v>
      </c>
      <c r="H406" s="6" t="str">
        <f>IF(D406&lt;&gt;0,Tablas!$H$1,"")</f>
        <v/>
      </c>
      <c r="I406" s="8">
        <f>IFERROR(+'PASO 1&gt;COPIAR MIS COMPROBANTES'!P406*'PASO 1&gt;COPIAR MIS COMPROBANTES'!J406,"")</f>
        <v>0</v>
      </c>
      <c r="J406" s="8">
        <f>IFERROR(_xlfn.IFS('PASO 1&gt;COPIAR MIS COMPROBANTES'!O406=0,0,'PASO 1&gt;COPIAR MIS COMPROBANTES'!R406&gt;1.15,0,'PASO 1&gt;COPIAR MIS COMPROBANTES'!R406&lt;1.14,'PASO 1&gt;COPIAR MIS COMPROBANTES'!O406)*'PASO 1&gt;COPIAR MIS COMPROBANTES'!J406,"")</f>
        <v>0</v>
      </c>
      <c r="K406" s="8">
        <f>IFERROR(_xlfn.IFS('PASO 1&gt;COPIAR MIS COMPROBANTES'!O406=0,0,'PASO 1&gt;COPIAR MIS COMPROBANTES'!R406&lt;1.15,0,'PASO 1&gt;COPIAR MIS COMPROBANTES'!R406&gt;1.25,0,'PASO 1&gt;COPIAR MIS COMPROBANTES'!R406&gt;1.16,'PASO 1&gt;COPIAR MIS COMPROBANTES'!O406)*'PASO 1&gt;COPIAR MIS COMPROBANTES'!J406,"")</f>
        <v>0</v>
      </c>
      <c r="L406" s="8">
        <f>IFERROR(_xlfn.IFS('PASO 1&gt;COPIAR MIS COMPROBANTES'!O406=0,0,'PASO 1&gt;COPIAR MIS COMPROBANTES'!R406&lt;1.23,0,'PASO 1&gt;COPIAR MIS COMPROBANTES'!R406&gt;1.25,'PASO 1&gt;COPIAR MIS COMPROBANTES'!O406)*'PASO 1&gt;COPIAR MIS COMPROBANTES'!J406,"")</f>
        <v>0</v>
      </c>
      <c r="M406" s="8">
        <f>IFERROR(IF((J406+K406+L406)=0,0,(+'PASO 1&gt;COPIAR MIS COMPROBANTES'!L406*'PASO 1&gt;COPIAR MIS COMPROBANTES'!J406)),"")</f>
        <v>0</v>
      </c>
      <c r="N406" s="8">
        <f>IFERROR(IF((J406+K406+L406+M406)=0,I406,(IF(B406="C",I406,(+'PASO 1&gt;COPIAR MIS COMPROBANTES'!N406*'PASO 1&gt;COPIAR MIS COMPROBANTES'!J406)))),"")</f>
        <v>0</v>
      </c>
      <c r="O406" s="8">
        <f>IFERROR(+'PASO 1&gt;COPIAR MIS COMPROBANTES'!S406*'PASO 1&gt;COPIAR MIS COMPROBANTES'!J406,"")</f>
        <v>0</v>
      </c>
      <c r="P406" s="8">
        <f>IFERROR(+'PASO 1&gt;COPIAR MIS COMPROBANTES'!M406*'PASO 1&gt;COPIAR MIS COMPROBANTES'!J406,"")</f>
        <v>0</v>
      </c>
      <c r="Q406" s="20" t="str">
        <f>IF(D406&lt;&gt;0,Tablas!$H$3,"")</f>
        <v/>
      </c>
      <c r="R406" s="21"/>
    </row>
    <row r="407" spans="1:18">
      <c r="A407" s="5" t="str">
        <f>IFERROR(VLOOKUP('PASO 1&gt;COPIAR MIS COMPROBANTES'!B407,Tablas!$C:$D,2,FALSE),"")</f>
        <v/>
      </c>
      <c r="B407" s="5" t="str">
        <f>IFERROR(VLOOKUP('PASO 1&gt;COPIAR MIS COMPROBANTES'!B407,Tablas!$C:$E,3,FALSE),"")</f>
        <v/>
      </c>
      <c r="C407" s="6">
        <f>IFERROR('PASO 1&gt;COPIAR MIS COMPROBANTES'!I407,"")</f>
        <v>0</v>
      </c>
      <c r="D407" s="15">
        <f>IFERROR('PASO 1&gt;COPIAR MIS COMPROBANTES'!H407,"")</f>
        <v>0</v>
      </c>
      <c r="E407" t="str">
        <f>IFERROR(CONCATENATE(REPT(0,4-LEN('PASO 1&gt;COPIAR MIS COMPROBANTES'!C407)),'PASO 1&gt;COPIAR MIS COMPROBANTES'!C407)&amp;"-"&amp;CONCATENATE(REPT(0,8-LEN('PASO 1&gt;COPIAR MIS COMPROBANTES'!D407)),'PASO 1&gt;COPIAR MIS COMPROBANTES'!D407),"")</f>
        <v>0000-00000000</v>
      </c>
      <c r="F407" s="7">
        <f>IFERROR('PASO 1&gt;COPIAR MIS COMPROBANTES'!A407,"")</f>
        <v>0</v>
      </c>
      <c r="G407" s="7">
        <f t="shared" si="6"/>
        <v>0</v>
      </c>
      <c r="H407" s="6" t="str">
        <f>IF(D407&lt;&gt;0,Tablas!$H$1,"")</f>
        <v/>
      </c>
      <c r="I407" s="8">
        <f>IFERROR(+'PASO 1&gt;COPIAR MIS COMPROBANTES'!P407*'PASO 1&gt;COPIAR MIS COMPROBANTES'!J407,"")</f>
        <v>0</v>
      </c>
      <c r="J407" s="8">
        <f>IFERROR(_xlfn.IFS('PASO 1&gt;COPIAR MIS COMPROBANTES'!O407=0,0,'PASO 1&gt;COPIAR MIS COMPROBANTES'!R407&gt;1.15,0,'PASO 1&gt;COPIAR MIS COMPROBANTES'!R407&lt;1.14,'PASO 1&gt;COPIAR MIS COMPROBANTES'!O407)*'PASO 1&gt;COPIAR MIS COMPROBANTES'!J407,"")</f>
        <v>0</v>
      </c>
      <c r="K407" s="8">
        <f>IFERROR(_xlfn.IFS('PASO 1&gt;COPIAR MIS COMPROBANTES'!O407=0,0,'PASO 1&gt;COPIAR MIS COMPROBANTES'!R407&lt;1.15,0,'PASO 1&gt;COPIAR MIS COMPROBANTES'!R407&gt;1.25,0,'PASO 1&gt;COPIAR MIS COMPROBANTES'!R407&gt;1.16,'PASO 1&gt;COPIAR MIS COMPROBANTES'!O407)*'PASO 1&gt;COPIAR MIS COMPROBANTES'!J407,"")</f>
        <v>0</v>
      </c>
      <c r="L407" s="8">
        <f>IFERROR(_xlfn.IFS('PASO 1&gt;COPIAR MIS COMPROBANTES'!O407=0,0,'PASO 1&gt;COPIAR MIS COMPROBANTES'!R407&lt;1.23,0,'PASO 1&gt;COPIAR MIS COMPROBANTES'!R407&gt;1.25,'PASO 1&gt;COPIAR MIS COMPROBANTES'!O407)*'PASO 1&gt;COPIAR MIS COMPROBANTES'!J407,"")</f>
        <v>0</v>
      </c>
      <c r="M407" s="8">
        <f>IFERROR(IF((J407+K407+L407)=0,0,(+'PASO 1&gt;COPIAR MIS COMPROBANTES'!L407*'PASO 1&gt;COPIAR MIS COMPROBANTES'!J407)),"")</f>
        <v>0</v>
      </c>
      <c r="N407" s="8">
        <f>IFERROR(IF((J407+K407+L407+M407)=0,I407,(IF(B407="C",I407,(+'PASO 1&gt;COPIAR MIS COMPROBANTES'!N407*'PASO 1&gt;COPIAR MIS COMPROBANTES'!J407)))),"")</f>
        <v>0</v>
      </c>
      <c r="O407" s="8">
        <f>IFERROR(+'PASO 1&gt;COPIAR MIS COMPROBANTES'!S407*'PASO 1&gt;COPIAR MIS COMPROBANTES'!J407,"")</f>
        <v>0</v>
      </c>
      <c r="P407" s="8">
        <f>IFERROR(+'PASO 1&gt;COPIAR MIS COMPROBANTES'!M407*'PASO 1&gt;COPIAR MIS COMPROBANTES'!J407,"")</f>
        <v>0</v>
      </c>
      <c r="Q407" s="20" t="str">
        <f>IF(D407&lt;&gt;0,Tablas!$H$3,"")</f>
        <v/>
      </c>
      <c r="R407" s="21"/>
    </row>
    <row r="408" spans="1:18">
      <c r="A408" s="5" t="str">
        <f>IFERROR(VLOOKUP('PASO 1&gt;COPIAR MIS COMPROBANTES'!B408,Tablas!$C:$D,2,FALSE),"")</f>
        <v/>
      </c>
      <c r="B408" s="5" t="str">
        <f>IFERROR(VLOOKUP('PASO 1&gt;COPIAR MIS COMPROBANTES'!B408,Tablas!$C:$E,3,FALSE),"")</f>
        <v/>
      </c>
      <c r="C408" s="6">
        <f>IFERROR('PASO 1&gt;COPIAR MIS COMPROBANTES'!I408,"")</f>
        <v>0</v>
      </c>
      <c r="D408" s="15">
        <f>IFERROR('PASO 1&gt;COPIAR MIS COMPROBANTES'!H408,"")</f>
        <v>0</v>
      </c>
      <c r="E408" t="str">
        <f>IFERROR(CONCATENATE(REPT(0,4-LEN('PASO 1&gt;COPIAR MIS COMPROBANTES'!C408)),'PASO 1&gt;COPIAR MIS COMPROBANTES'!C408)&amp;"-"&amp;CONCATENATE(REPT(0,8-LEN('PASO 1&gt;COPIAR MIS COMPROBANTES'!D408)),'PASO 1&gt;COPIAR MIS COMPROBANTES'!D408),"")</f>
        <v>0000-00000000</v>
      </c>
      <c r="F408" s="7">
        <f>IFERROR('PASO 1&gt;COPIAR MIS COMPROBANTES'!A408,"")</f>
        <v>0</v>
      </c>
      <c r="G408" s="7">
        <f t="shared" si="6"/>
        <v>0</v>
      </c>
      <c r="H408" s="6" t="str">
        <f>IF(D408&lt;&gt;0,Tablas!$H$1,"")</f>
        <v/>
      </c>
      <c r="I408" s="8">
        <f>IFERROR(+'PASO 1&gt;COPIAR MIS COMPROBANTES'!P408*'PASO 1&gt;COPIAR MIS COMPROBANTES'!J408,"")</f>
        <v>0</v>
      </c>
      <c r="J408" s="8">
        <f>IFERROR(_xlfn.IFS('PASO 1&gt;COPIAR MIS COMPROBANTES'!O408=0,0,'PASO 1&gt;COPIAR MIS COMPROBANTES'!R408&gt;1.15,0,'PASO 1&gt;COPIAR MIS COMPROBANTES'!R408&lt;1.14,'PASO 1&gt;COPIAR MIS COMPROBANTES'!O408)*'PASO 1&gt;COPIAR MIS COMPROBANTES'!J408,"")</f>
        <v>0</v>
      </c>
      <c r="K408" s="8">
        <f>IFERROR(_xlfn.IFS('PASO 1&gt;COPIAR MIS COMPROBANTES'!O408=0,0,'PASO 1&gt;COPIAR MIS COMPROBANTES'!R408&lt;1.15,0,'PASO 1&gt;COPIAR MIS COMPROBANTES'!R408&gt;1.25,0,'PASO 1&gt;COPIAR MIS COMPROBANTES'!R408&gt;1.16,'PASO 1&gt;COPIAR MIS COMPROBANTES'!O408)*'PASO 1&gt;COPIAR MIS COMPROBANTES'!J408,"")</f>
        <v>0</v>
      </c>
      <c r="L408" s="8">
        <f>IFERROR(_xlfn.IFS('PASO 1&gt;COPIAR MIS COMPROBANTES'!O408=0,0,'PASO 1&gt;COPIAR MIS COMPROBANTES'!R408&lt;1.23,0,'PASO 1&gt;COPIAR MIS COMPROBANTES'!R408&gt;1.25,'PASO 1&gt;COPIAR MIS COMPROBANTES'!O408)*'PASO 1&gt;COPIAR MIS COMPROBANTES'!J408,"")</f>
        <v>0</v>
      </c>
      <c r="M408" s="8">
        <f>IFERROR(IF((J408+K408+L408)=0,0,(+'PASO 1&gt;COPIAR MIS COMPROBANTES'!L408*'PASO 1&gt;COPIAR MIS COMPROBANTES'!J408)),"")</f>
        <v>0</v>
      </c>
      <c r="N408" s="8">
        <f>IFERROR(IF((J408+K408+L408+M408)=0,I408,(IF(B408="C",I408,(+'PASO 1&gt;COPIAR MIS COMPROBANTES'!N408*'PASO 1&gt;COPIAR MIS COMPROBANTES'!J408)))),"")</f>
        <v>0</v>
      </c>
      <c r="O408" s="8">
        <f>IFERROR(+'PASO 1&gt;COPIAR MIS COMPROBANTES'!S408*'PASO 1&gt;COPIAR MIS COMPROBANTES'!J408,"")</f>
        <v>0</v>
      </c>
      <c r="P408" s="8">
        <f>IFERROR(+'PASO 1&gt;COPIAR MIS COMPROBANTES'!M408*'PASO 1&gt;COPIAR MIS COMPROBANTES'!J408,"")</f>
        <v>0</v>
      </c>
      <c r="Q408" s="20" t="str">
        <f>IF(D408&lt;&gt;0,Tablas!$H$3,"")</f>
        <v/>
      </c>
      <c r="R408" s="21"/>
    </row>
    <row r="409" spans="1:18">
      <c r="A409" s="5" t="str">
        <f>IFERROR(VLOOKUP('PASO 1&gt;COPIAR MIS COMPROBANTES'!B409,Tablas!$C:$D,2,FALSE),"")</f>
        <v/>
      </c>
      <c r="B409" s="5" t="str">
        <f>IFERROR(VLOOKUP('PASO 1&gt;COPIAR MIS COMPROBANTES'!B409,Tablas!$C:$E,3,FALSE),"")</f>
        <v/>
      </c>
      <c r="C409" s="6">
        <f>IFERROR('PASO 1&gt;COPIAR MIS COMPROBANTES'!I409,"")</f>
        <v>0</v>
      </c>
      <c r="D409" s="15">
        <f>IFERROR('PASO 1&gt;COPIAR MIS COMPROBANTES'!H409,"")</f>
        <v>0</v>
      </c>
      <c r="E409" t="str">
        <f>IFERROR(CONCATENATE(REPT(0,4-LEN('PASO 1&gt;COPIAR MIS COMPROBANTES'!C409)),'PASO 1&gt;COPIAR MIS COMPROBANTES'!C409)&amp;"-"&amp;CONCATENATE(REPT(0,8-LEN('PASO 1&gt;COPIAR MIS COMPROBANTES'!D409)),'PASO 1&gt;COPIAR MIS COMPROBANTES'!D409),"")</f>
        <v>0000-00000000</v>
      </c>
      <c r="F409" s="7">
        <f>IFERROR('PASO 1&gt;COPIAR MIS COMPROBANTES'!A409,"")</f>
        <v>0</v>
      </c>
      <c r="G409" s="7">
        <f t="shared" si="6"/>
        <v>0</v>
      </c>
      <c r="H409" s="6" t="str">
        <f>IF(D409&lt;&gt;0,Tablas!$H$1,"")</f>
        <v/>
      </c>
      <c r="I409" s="8">
        <f>IFERROR(+'PASO 1&gt;COPIAR MIS COMPROBANTES'!P409*'PASO 1&gt;COPIAR MIS COMPROBANTES'!J409,"")</f>
        <v>0</v>
      </c>
      <c r="J409" s="8">
        <f>IFERROR(_xlfn.IFS('PASO 1&gt;COPIAR MIS COMPROBANTES'!O409=0,0,'PASO 1&gt;COPIAR MIS COMPROBANTES'!R409&gt;1.15,0,'PASO 1&gt;COPIAR MIS COMPROBANTES'!R409&lt;1.14,'PASO 1&gt;COPIAR MIS COMPROBANTES'!O409)*'PASO 1&gt;COPIAR MIS COMPROBANTES'!J409,"")</f>
        <v>0</v>
      </c>
      <c r="K409" s="8">
        <f>IFERROR(_xlfn.IFS('PASO 1&gt;COPIAR MIS COMPROBANTES'!O409=0,0,'PASO 1&gt;COPIAR MIS COMPROBANTES'!R409&lt;1.15,0,'PASO 1&gt;COPIAR MIS COMPROBANTES'!R409&gt;1.25,0,'PASO 1&gt;COPIAR MIS COMPROBANTES'!R409&gt;1.16,'PASO 1&gt;COPIAR MIS COMPROBANTES'!O409)*'PASO 1&gt;COPIAR MIS COMPROBANTES'!J409,"")</f>
        <v>0</v>
      </c>
      <c r="L409" s="8">
        <f>IFERROR(_xlfn.IFS('PASO 1&gt;COPIAR MIS COMPROBANTES'!O409=0,0,'PASO 1&gt;COPIAR MIS COMPROBANTES'!R409&lt;1.23,0,'PASO 1&gt;COPIAR MIS COMPROBANTES'!R409&gt;1.25,'PASO 1&gt;COPIAR MIS COMPROBANTES'!O409)*'PASO 1&gt;COPIAR MIS COMPROBANTES'!J409,"")</f>
        <v>0</v>
      </c>
      <c r="M409" s="8">
        <f>IFERROR(IF((J409+K409+L409)=0,0,(+'PASO 1&gt;COPIAR MIS COMPROBANTES'!L409*'PASO 1&gt;COPIAR MIS COMPROBANTES'!J409)),"")</f>
        <v>0</v>
      </c>
      <c r="N409" s="8">
        <f>IFERROR(IF((J409+K409+L409+M409)=0,I409,(IF(B409="C",I409,(+'PASO 1&gt;COPIAR MIS COMPROBANTES'!N409*'PASO 1&gt;COPIAR MIS COMPROBANTES'!J409)))),"")</f>
        <v>0</v>
      </c>
      <c r="O409" s="8">
        <f>IFERROR(+'PASO 1&gt;COPIAR MIS COMPROBANTES'!S409*'PASO 1&gt;COPIAR MIS COMPROBANTES'!J409,"")</f>
        <v>0</v>
      </c>
      <c r="P409" s="8">
        <f>IFERROR(+'PASO 1&gt;COPIAR MIS COMPROBANTES'!M409*'PASO 1&gt;COPIAR MIS COMPROBANTES'!J409,"")</f>
        <v>0</v>
      </c>
      <c r="Q409" s="20" t="str">
        <f>IF(D409&lt;&gt;0,Tablas!$H$3,"")</f>
        <v/>
      </c>
      <c r="R409" s="21"/>
    </row>
    <row r="410" spans="1:18">
      <c r="A410" s="5" t="str">
        <f>IFERROR(VLOOKUP('PASO 1&gt;COPIAR MIS COMPROBANTES'!B410,Tablas!$C:$D,2,FALSE),"")</f>
        <v/>
      </c>
      <c r="B410" s="5" t="str">
        <f>IFERROR(VLOOKUP('PASO 1&gt;COPIAR MIS COMPROBANTES'!B410,Tablas!$C:$E,3,FALSE),"")</f>
        <v/>
      </c>
      <c r="C410" s="6">
        <f>IFERROR('PASO 1&gt;COPIAR MIS COMPROBANTES'!I410,"")</f>
        <v>0</v>
      </c>
      <c r="D410" s="15">
        <f>IFERROR('PASO 1&gt;COPIAR MIS COMPROBANTES'!H410,"")</f>
        <v>0</v>
      </c>
      <c r="E410" t="str">
        <f>IFERROR(CONCATENATE(REPT(0,4-LEN('PASO 1&gt;COPIAR MIS COMPROBANTES'!C410)),'PASO 1&gt;COPIAR MIS COMPROBANTES'!C410)&amp;"-"&amp;CONCATENATE(REPT(0,8-LEN('PASO 1&gt;COPIAR MIS COMPROBANTES'!D410)),'PASO 1&gt;COPIAR MIS COMPROBANTES'!D410),"")</f>
        <v>0000-00000000</v>
      </c>
      <c r="F410" s="7">
        <f>IFERROR('PASO 1&gt;COPIAR MIS COMPROBANTES'!A410,"")</f>
        <v>0</v>
      </c>
      <c r="G410" s="7">
        <f t="shared" si="6"/>
        <v>0</v>
      </c>
      <c r="H410" s="6" t="str">
        <f>IF(D410&lt;&gt;0,Tablas!$H$1,"")</f>
        <v/>
      </c>
      <c r="I410" s="8">
        <f>IFERROR(+'PASO 1&gt;COPIAR MIS COMPROBANTES'!P410*'PASO 1&gt;COPIAR MIS COMPROBANTES'!J410,"")</f>
        <v>0</v>
      </c>
      <c r="J410" s="8">
        <f>IFERROR(_xlfn.IFS('PASO 1&gt;COPIAR MIS COMPROBANTES'!O410=0,0,'PASO 1&gt;COPIAR MIS COMPROBANTES'!R410&gt;1.15,0,'PASO 1&gt;COPIAR MIS COMPROBANTES'!R410&lt;1.14,'PASO 1&gt;COPIAR MIS COMPROBANTES'!O410)*'PASO 1&gt;COPIAR MIS COMPROBANTES'!J410,"")</f>
        <v>0</v>
      </c>
      <c r="K410" s="8">
        <f>IFERROR(_xlfn.IFS('PASO 1&gt;COPIAR MIS COMPROBANTES'!O410=0,0,'PASO 1&gt;COPIAR MIS COMPROBANTES'!R410&lt;1.15,0,'PASO 1&gt;COPIAR MIS COMPROBANTES'!R410&gt;1.25,0,'PASO 1&gt;COPIAR MIS COMPROBANTES'!R410&gt;1.16,'PASO 1&gt;COPIAR MIS COMPROBANTES'!O410)*'PASO 1&gt;COPIAR MIS COMPROBANTES'!J410,"")</f>
        <v>0</v>
      </c>
      <c r="L410" s="8">
        <f>IFERROR(_xlfn.IFS('PASO 1&gt;COPIAR MIS COMPROBANTES'!O410=0,0,'PASO 1&gt;COPIAR MIS COMPROBANTES'!R410&lt;1.23,0,'PASO 1&gt;COPIAR MIS COMPROBANTES'!R410&gt;1.25,'PASO 1&gt;COPIAR MIS COMPROBANTES'!O410)*'PASO 1&gt;COPIAR MIS COMPROBANTES'!J410,"")</f>
        <v>0</v>
      </c>
      <c r="M410" s="8">
        <f>IFERROR(IF((J410+K410+L410)=0,0,(+'PASO 1&gt;COPIAR MIS COMPROBANTES'!L410*'PASO 1&gt;COPIAR MIS COMPROBANTES'!J410)),"")</f>
        <v>0</v>
      </c>
      <c r="N410" s="8">
        <f>IFERROR(IF((J410+K410+L410+M410)=0,I410,(IF(B410="C",I410,(+'PASO 1&gt;COPIAR MIS COMPROBANTES'!N410*'PASO 1&gt;COPIAR MIS COMPROBANTES'!J410)))),"")</f>
        <v>0</v>
      </c>
      <c r="O410" s="8">
        <f>IFERROR(+'PASO 1&gt;COPIAR MIS COMPROBANTES'!S410*'PASO 1&gt;COPIAR MIS COMPROBANTES'!J410,"")</f>
        <v>0</v>
      </c>
      <c r="P410" s="8">
        <f>IFERROR(+'PASO 1&gt;COPIAR MIS COMPROBANTES'!M410*'PASO 1&gt;COPIAR MIS COMPROBANTES'!J410,"")</f>
        <v>0</v>
      </c>
      <c r="Q410" s="20" t="str">
        <f>IF(D410&lt;&gt;0,Tablas!$H$3,"")</f>
        <v/>
      </c>
      <c r="R410" s="21"/>
    </row>
    <row r="411" spans="1:18">
      <c r="A411" s="5" t="str">
        <f>IFERROR(VLOOKUP('PASO 1&gt;COPIAR MIS COMPROBANTES'!B411,Tablas!$C:$D,2,FALSE),"")</f>
        <v/>
      </c>
      <c r="B411" s="5" t="str">
        <f>IFERROR(VLOOKUP('PASO 1&gt;COPIAR MIS COMPROBANTES'!B411,Tablas!$C:$E,3,FALSE),"")</f>
        <v/>
      </c>
      <c r="C411" s="6">
        <f>IFERROR('PASO 1&gt;COPIAR MIS COMPROBANTES'!I411,"")</f>
        <v>0</v>
      </c>
      <c r="D411" s="15">
        <f>IFERROR('PASO 1&gt;COPIAR MIS COMPROBANTES'!H411,"")</f>
        <v>0</v>
      </c>
      <c r="E411" t="str">
        <f>IFERROR(CONCATENATE(REPT(0,4-LEN('PASO 1&gt;COPIAR MIS COMPROBANTES'!C411)),'PASO 1&gt;COPIAR MIS COMPROBANTES'!C411)&amp;"-"&amp;CONCATENATE(REPT(0,8-LEN('PASO 1&gt;COPIAR MIS COMPROBANTES'!D411)),'PASO 1&gt;COPIAR MIS COMPROBANTES'!D411),"")</f>
        <v>0000-00000000</v>
      </c>
      <c r="F411" s="7">
        <f>IFERROR('PASO 1&gt;COPIAR MIS COMPROBANTES'!A411,"")</f>
        <v>0</v>
      </c>
      <c r="G411" s="7">
        <f t="shared" si="6"/>
        <v>0</v>
      </c>
      <c r="H411" s="6" t="str">
        <f>IF(D411&lt;&gt;0,Tablas!$H$1,"")</f>
        <v/>
      </c>
      <c r="I411" s="8">
        <f>IFERROR(+'PASO 1&gt;COPIAR MIS COMPROBANTES'!P411*'PASO 1&gt;COPIAR MIS COMPROBANTES'!J411,"")</f>
        <v>0</v>
      </c>
      <c r="J411" s="8">
        <f>IFERROR(_xlfn.IFS('PASO 1&gt;COPIAR MIS COMPROBANTES'!O411=0,0,'PASO 1&gt;COPIAR MIS COMPROBANTES'!R411&gt;1.15,0,'PASO 1&gt;COPIAR MIS COMPROBANTES'!R411&lt;1.14,'PASO 1&gt;COPIAR MIS COMPROBANTES'!O411)*'PASO 1&gt;COPIAR MIS COMPROBANTES'!J411,"")</f>
        <v>0</v>
      </c>
      <c r="K411" s="8">
        <f>IFERROR(_xlfn.IFS('PASO 1&gt;COPIAR MIS COMPROBANTES'!O411=0,0,'PASO 1&gt;COPIAR MIS COMPROBANTES'!R411&lt;1.15,0,'PASO 1&gt;COPIAR MIS COMPROBANTES'!R411&gt;1.25,0,'PASO 1&gt;COPIAR MIS COMPROBANTES'!R411&gt;1.16,'PASO 1&gt;COPIAR MIS COMPROBANTES'!O411)*'PASO 1&gt;COPIAR MIS COMPROBANTES'!J411,"")</f>
        <v>0</v>
      </c>
      <c r="L411" s="8">
        <f>IFERROR(_xlfn.IFS('PASO 1&gt;COPIAR MIS COMPROBANTES'!O411=0,0,'PASO 1&gt;COPIAR MIS COMPROBANTES'!R411&lt;1.23,0,'PASO 1&gt;COPIAR MIS COMPROBANTES'!R411&gt;1.25,'PASO 1&gt;COPIAR MIS COMPROBANTES'!O411)*'PASO 1&gt;COPIAR MIS COMPROBANTES'!J411,"")</f>
        <v>0</v>
      </c>
      <c r="M411" s="8">
        <f>IFERROR(IF((J411+K411+L411)=0,0,(+'PASO 1&gt;COPIAR MIS COMPROBANTES'!L411*'PASO 1&gt;COPIAR MIS COMPROBANTES'!J411)),"")</f>
        <v>0</v>
      </c>
      <c r="N411" s="8">
        <f>IFERROR(IF((J411+K411+L411+M411)=0,I411,(IF(B411="C",I411,(+'PASO 1&gt;COPIAR MIS COMPROBANTES'!N411*'PASO 1&gt;COPIAR MIS COMPROBANTES'!J411)))),"")</f>
        <v>0</v>
      </c>
      <c r="O411" s="8">
        <f>IFERROR(+'PASO 1&gt;COPIAR MIS COMPROBANTES'!S411*'PASO 1&gt;COPIAR MIS COMPROBANTES'!J411,"")</f>
        <v>0</v>
      </c>
      <c r="P411" s="8">
        <f>IFERROR(+'PASO 1&gt;COPIAR MIS COMPROBANTES'!M411*'PASO 1&gt;COPIAR MIS COMPROBANTES'!J411,"")</f>
        <v>0</v>
      </c>
      <c r="Q411" s="20" t="str">
        <f>IF(D411&lt;&gt;0,Tablas!$H$3,"")</f>
        <v/>
      </c>
      <c r="R411" s="21"/>
    </row>
    <row r="412" spans="1:18">
      <c r="A412" s="5" t="str">
        <f>IFERROR(VLOOKUP('PASO 1&gt;COPIAR MIS COMPROBANTES'!B412,Tablas!$C:$D,2,FALSE),"")</f>
        <v/>
      </c>
      <c r="B412" s="5" t="str">
        <f>IFERROR(VLOOKUP('PASO 1&gt;COPIAR MIS COMPROBANTES'!B412,Tablas!$C:$E,3,FALSE),"")</f>
        <v/>
      </c>
      <c r="C412" s="6">
        <f>IFERROR('PASO 1&gt;COPIAR MIS COMPROBANTES'!I412,"")</f>
        <v>0</v>
      </c>
      <c r="D412" s="15">
        <f>IFERROR('PASO 1&gt;COPIAR MIS COMPROBANTES'!H412,"")</f>
        <v>0</v>
      </c>
      <c r="E412" t="str">
        <f>IFERROR(CONCATENATE(REPT(0,4-LEN('PASO 1&gt;COPIAR MIS COMPROBANTES'!C412)),'PASO 1&gt;COPIAR MIS COMPROBANTES'!C412)&amp;"-"&amp;CONCATENATE(REPT(0,8-LEN('PASO 1&gt;COPIAR MIS COMPROBANTES'!D412)),'PASO 1&gt;COPIAR MIS COMPROBANTES'!D412),"")</f>
        <v>0000-00000000</v>
      </c>
      <c r="F412" s="7">
        <f>IFERROR('PASO 1&gt;COPIAR MIS COMPROBANTES'!A412,"")</f>
        <v>0</v>
      </c>
      <c r="G412" s="7">
        <f t="shared" si="6"/>
        <v>0</v>
      </c>
      <c r="H412" s="6" t="str">
        <f>IF(D412&lt;&gt;0,Tablas!$H$1,"")</f>
        <v/>
      </c>
      <c r="I412" s="8">
        <f>IFERROR(+'PASO 1&gt;COPIAR MIS COMPROBANTES'!P412*'PASO 1&gt;COPIAR MIS COMPROBANTES'!J412,"")</f>
        <v>0</v>
      </c>
      <c r="J412" s="8">
        <f>IFERROR(_xlfn.IFS('PASO 1&gt;COPIAR MIS COMPROBANTES'!O412=0,0,'PASO 1&gt;COPIAR MIS COMPROBANTES'!R412&gt;1.15,0,'PASO 1&gt;COPIAR MIS COMPROBANTES'!R412&lt;1.14,'PASO 1&gt;COPIAR MIS COMPROBANTES'!O412)*'PASO 1&gt;COPIAR MIS COMPROBANTES'!J412,"")</f>
        <v>0</v>
      </c>
      <c r="K412" s="8">
        <f>IFERROR(_xlfn.IFS('PASO 1&gt;COPIAR MIS COMPROBANTES'!O412=0,0,'PASO 1&gt;COPIAR MIS COMPROBANTES'!R412&lt;1.15,0,'PASO 1&gt;COPIAR MIS COMPROBANTES'!R412&gt;1.25,0,'PASO 1&gt;COPIAR MIS COMPROBANTES'!R412&gt;1.16,'PASO 1&gt;COPIAR MIS COMPROBANTES'!O412)*'PASO 1&gt;COPIAR MIS COMPROBANTES'!J412,"")</f>
        <v>0</v>
      </c>
      <c r="L412" s="8">
        <f>IFERROR(_xlfn.IFS('PASO 1&gt;COPIAR MIS COMPROBANTES'!O412=0,0,'PASO 1&gt;COPIAR MIS COMPROBANTES'!R412&lt;1.23,0,'PASO 1&gt;COPIAR MIS COMPROBANTES'!R412&gt;1.25,'PASO 1&gt;COPIAR MIS COMPROBANTES'!O412)*'PASO 1&gt;COPIAR MIS COMPROBANTES'!J412,"")</f>
        <v>0</v>
      </c>
      <c r="M412" s="8">
        <f>IFERROR(IF((J412+K412+L412)=0,0,(+'PASO 1&gt;COPIAR MIS COMPROBANTES'!L412*'PASO 1&gt;COPIAR MIS COMPROBANTES'!J412)),"")</f>
        <v>0</v>
      </c>
      <c r="N412" s="8">
        <f>IFERROR(IF((J412+K412+L412+M412)=0,I412,(IF(B412="C",I412,(+'PASO 1&gt;COPIAR MIS COMPROBANTES'!N412*'PASO 1&gt;COPIAR MIS COMPROBANTES'!J412)))),"")</f>
        <v>0</v>
      </c>
      <c r="O412" s="8">
        <f>IFERROR(+'PASO 1&gt;COPIAR MIS COMPROBANTES'!S412*'PASO 1&gt;COPIAR MIS COMPROBANTES'!J412,"")</f>
        <v>0</v>
      </c>
      <c r="P412" s="8">
        <f>IFERROR(+'PASO 1&gt;COPIAR MIS COMPROBANTES'!M412*'PASO 1&gt;COPIAR MIS COMPROBANTES'!J412,"")</f>
        <v>0</v>
      </c>
      <c r="Q412" s="20" t="str">
        <f>IF(D412&lt;&gt;0,Tablas!$H$3,"")</f>
        <v/>
      </c>
      <c r="R412" s="21"/>
    </row>
    <row r="413" spans="1:18">
      <c r="A413" s="5" t="str">
        <f>IFERROR(VLOOKUP('PASO 1&gt;COPIAR MIS COMPROBANTES'!B413,Tablas!$C:$D,2,FALSE),"")</f>
        <v/>
      </c>
      <c r="B413" s="5" t="str">
        <f>IFERROR(VLOOKUP('PASO 1&gt;COPIAR MIS COMPROBANTES'!B413,Tablas!$C:$E,3,FALSE),"")</f>
        <v/>
      </c>
      <c r="C413" s="6">
        <f>IFERROR('PASO 1&gt;COPIAR MIS COMPROBANTES'!I413,"")</f>
        <v>0</v>
      </c>
      <c r="D413" s="15">
        <f>IFERROR('PASO 1&gt;COPIAR MIS COMPROBANTES'!H413,"")</f>
        <v>0</v>
      </c>
      <c r="E413" t="str">
        <f>IFERROR(CONCATENATE(REPT(0,4-LEN('PASO 1&gt;COPIAR MIS COMPROBANTES'!C413)),'PASO 1&gt;COPIAR MIS COMPROBANTES'!C413)&amp;"-"&amp;CONCATENATE(REPT(0,8-LEN('PASO 1&gt;COPIAR MIS COMPROBANTES'!D413)),'PASO 1&gt;COPIAR MIS COMPROBANTES'!D413),"")</f>
        <v>0000-00000000</v>
      </c>
      <c r="F413" s="7">
        <f>IFERROR('PASO 1&gt;COPIAR MIS COMPROBANTES'!A413,"")</f>
        <v>0</v>
      </c>
      <c r="G413" s="7">
        <f t="shared" si="6"/>
        <v>0</v>
      </c>
      <c r="H413" s="6" t="str">
        <f>IF(D413&lt;&gt;0,Tablas!$H$1,"")</f>
        <v/>
      </c>
      <c r="I413" s="8">
        <f>IFERROR(+'PASO 1&gt;COPIAR MIS COMPROBANTES'!P413*'PASO 1&gt;COPIAR MIS COMPROBANTES'!J413,"")</f>
        <v>0</v>
      </c>
      <c r="J413" s="8">
        <f>IFERROR(_xlfn.IFS('PASO 1&gt;COPIAR MIS COMPROBANTES'!O413=0,0,'PASO 1&gt;COPIAR MIS COMPROBANTES'!R413&gt;1.15,0,'PASO 1&gt;COPIAR MIS COMPROBANTES'!R413&lt;1.14,'PASO 1&gt;COPIAR MIS COMPROBANTES'!O413)*'PASO 1&gt;COPIAR MIS COMPROBANTES'!J413,"")</f>
        <v>0</v>
      </c>
      <c r="K413" s="8">
        <f>IFERROR(_xlfn.IFS('PASO 1&gt;COPIAR MIS COMPROBANTES'!O413=0,0,'PASO 1&gt;COPIAR MIS COMPROBANTES'!R413&lt;1.15,0,'PASO 1&gt;COPIAR MIS COMPROBANTES'!R413&gt;1.25,0,'PASO 1&gt;COPIAR MIS COMPROBANTES'!R413&gt;1.16,'PASO 1&gt;COPIAR MIS COMPROBANTES'!O413)*'PASO 1&gt;COPIAR MIS COMPROBANTES'!J413,"")</f>
        <v>0</v>
      </c>
      <c r="L413" s="8">
        <f>IFERROR(_xlfn.IFS('PASO 1&gt;COPIAR MIS COMPROBANTES'!O413=0,0,'PASO 1&gt;COPIAR MIS COMPROBANTES'!R413&lt;1.23,0,'PASO 1&gt;COPIAR MIS COMPROBANTES'!R413&gt;1.25,'PASO 1&gt;COPIAR MIS COMPROBANTES'!O413)*'PASO 1&gt;COPIAR MIS COMPROBANTES'!J413,"")</f>
        <v>0</v>
      </c>
      <c r="M413" s="8">
        <f>IFERROR(IF((J413+K413+L413)=0,0,(+'PASO 1&gt;COPIAR MIS COMPROBANTES'!L413*'PASO 1&gt;COPIAR MIS COMPROBANTES'!J413)),"")</f>
        <v>0</v>
      </c>
      <c r="N413" s="8">
        <f>IFERROR(IF((J413+K413+L413+M413)=0,I413,(IF(B413="C",I413,(+'PASO 1&gt;COPIAR MIS COMPROBANTES'!N413*'PASO 1&gt;COPIAR MIS COMPROBANTES'!J413)))),"")</f>
        <v>0</v>
      </c>
      <c r="O413" s="8">
        <f>IFERROR(+'PASO 1&gt;COPIAR MIS COMPROBANTES'!S413*'PASO 1&gt;COPIAR MIS COMPROBANTES'!J413,"")</f>
        <v>0</v>
      </c>
      <c r="P413" s="8">
        <f>IFERROR(+'PASO 1&gt;COPIAR MIS COMPROBANTES'!M413*'PASO 1&gt;COPIAR MIS COMPROBANTES'!J413,"")</f>
        <v>0</v>
      </c>
      <c r="Q413" s="20" t="str">
        <f>IF(D413&lt;&gt;0,Tablas!$H$3,"")</f>
        <v/>
      </c>
      <c r="R413" s="21"/>
    </row>
    <row r="414" spans="1:18">
      <c r="A414" s="5" t="str">
        <f>IFERROR(VLOOKUP('PASO 1&gt;COPIAR MIS COMPROBANTES'!B414,Tablas!$C:$D,2,FALSE),"")</f>
        <v/>
      </c>
      <c r="B414" s="5" t="str">
        <f>IFERROR(VLOOKUP('PASO 1&gt;COPIAR MIS COMPROBANTES'!B414,Tablas!$C:$E,3,FALSE),"")</f>
        <v/>
      </c>
      <c r="C414" s="6">
        <f>IFERROR('PASO 1&gt;COPIAR MIS COMPROBANTES'!I414,"")</f>
        <v>0</v>
      </c>
      <c r="D414" s="15">
        <f>IFERROR('PASO 1&gt;COPIAR MIS COMPROBANTES'!H414,"")</f>
        <v>0</v>
      </c>
      <c r="E414" t="str">
        <f>IFERROR(CONCATENATE(REPT(0,4-LEN('PASO 1&gt;COPIAR MIS COMPROBANTES'!C414)),'PASO 1&gt;COPIAR MIS COMPROBANTES'!C414)&amp;"-"&amp;CONCATENATE(REPT(0,8-LEN('PASO 1&gt;COPIAR MIS COMPROBANTES'!D414)),'PASO 1&gt;COPIAR MIS COMPROBANTES'!D414),"")</f>
        <v>0000-00000000</v>
      </c>
      <c r="F414" s="7">
        <f>IFERROR('PASO 1&gt;COPIAR MIS COMPROBANTES'!A414,"")</f>
        <v>0</v>
      </c>
      <c r="G414" s="7">
        <f t="shared" si="6"/>
        <v>0</v>
      </c>
      <c r="H414" s="6" t="str">
        <f>IF(D414&lt;&gt;0,Tablas!$H$1,"")</f>
        <v/>
      </c>
      <c r="I414" s="8">
        <f>IFERROR(+'PASO 1&gt;COPIAR MIS COMPROBANTES'!P414*'PASO 1&gt;COPIAR MIS COMPROBANTES'!J414,"")</f>
        <v>0</v>
      </c>
      <c r="J414" s="8">
        <f>IFERROR(_xlfn.IFS('PASO 1&gt;COPIAR MIS COMPROBANTES'!O414=0,0,'PASO 1&gt;COPIAR MIS COMPROBANTES'!R414&gt;1.15,0,'PASO 1&gt;COPIAR MIS COMPROBANTES'!R414&lt;1.14,'PASO 1&gt;COPIAR MIS COMPROBANTES'!O414)*'PASO 1&gt;COPIAR MIS COMPROBANTES'!J414,"")</f>
        <v>0</v>
      </c>
      <c r="K414" s="8">
        <f>IFERROR(_xlfn.IFS('PASO 1&gt;COPIAR MIS COMPROBANTES'!O414=0,0,'PASO 1&gt;COPIAR MIS COMPROBANTES'!R414&lt;1.15,0,'PASO 1&gt;COPIAR MIS COMPROBANTES'!R414&gt;1.25,0,'PASO 1&gt;COPIAR MIS COMPROBANTES'!R414&gt;1.16,'PASO 1&gt;COPIAR MIS COMPROBANTES'!O414)*'PASO 1&gt;COPIAR MIS COMPROBANTES'!J414,"")</f>
        <v>0</v>
      </c>
      <c r="L414" s="8">
        <f>IFERROR(_xlfn.IFS('PASO 1&gt;COPIAR MIS COMPROBANTES'!O414=0,0,'PASO 1&gt;COPIAR MIS COMPROBANTES'!R414&lt;1.23,0,'PASO 1&gt;COPIAR MIS COMPROBANTES'!R414&gt;1.25,'PASO 1&gt;COPIAR MIS COMPROBANTES'!O414)*'PASO 1&gt;COPIAR MIS COMPROBANTES'!J414,"")</f>
        <v>0</v>
      </c>
      <c r="M414" s="8">
        <f>IFERROR(IF((J414+K414+L414)=0,0,(+'PASO 1&gt;COPIAR MIS COMPROBANTES'!L414*'PASO 1&gt;COPIAR MIS COMPROBANTES'!J414)),"")</f>
        <v>0</v>
      </c>
      <c r="N414" s="8">
        <f>IFERROR(IF((J414+K414+L414+M414)=0,I414,(IF(B414="C",I414,(+'PASO 1&gt;COPIAR MIS COMPROBANTES'!N414*'PASO 1&gt;COPIAR MIS COMPROBANTES'!J414)))),"")</f>
        <v>0</v>
      </c>
      <c r="O414" s="8">
        <f>IFERROR(+'PASO 1&gt;COPIAR MIS COMPROBANTES'!S414*'PASO 1&gt;COPIAR MIS COMPROBANTES'!J414,"")</f>
        <v>0</v>
      </c>
      <c r="P414" s="8">
        <f>IFERROR(+'PASO 1&gt;COPIAR MIS COMPROBANTES'!M414*'PASO 1&gt;COPIAR MIS COMPROBANTES'!J414,"")</f>
        <v>0</v>
      </c>
      <c r="Q414" s="20" t="str">
        <f>IF(D414&lt;&gt;0,Tablas!$H$3,"")</f>
        <v/>
      </c>
      <c r="R414" s="21"/>
    </row>
    <row r="415" spans="1:18">
      <c r="A415" s="5" t="str">
        <f>IFERROR(VLOOKUP('PASO 1&gt;COPIAR MIS COMPROBANTES'!B415,Tablas!$C:$D,2,FALSE),"")</f>
        <v/>
      </c>
      <c r="B415" s="5" t="str">
        <f>IFERROR(VLOOKUP('PASO 1&gt;COPIAR MIS COMPROBANTES'!B415,Tablas!$C:$E,3,FALSE),"")</f>
        <v/>
      </c>
      <c r="C415" s="6">
        <f>IFERROR('PASO 1&gt;COPIAR MIS COMPROBANTES'!I415,"")</f>
        <v>0</v>
      </c>
      <c r="D415" s="15">
        <f>IFERROR('PASO 1&gt;COPIAR MIS COMPROBANTES'!H415,"")</f>
        <v>0</v>
      </c>
      <c r="E415" t="str">
        <f>IFERROR(CONCATENATE(REPT(0,4-LEN('PASO 1&gt;COPIAR MIS COMPROBANTES'!C415)),'PASO 1&gt;COPIAR MIS COMPROBANTES'!C415)&amp;"-"&amp;CONCATENATE(REPT(0,8-LEN('PASO 1&gt;COPIAR MIS COMPROBANTES'!D415)),'PASO 1&gt;COPIAR MIS COMPROBANTES'!D415),"")</f>
        <v>0000-00000000</v>
      </c>
      <c r="F415" s="7">
        <f>IFERROR('PASO 1&gt;COPIAR MIS COMPROBANTES'!A415,"")</f>
        <v>0</v>
      </c>
      <c r="G415" s="7">
        <f t="shared" si="6"/>
        <v>0</v>
      </c>
      <c r="H415" s="6" t="str">
        <f>IF(D415&lt;&gt;0,Tablas!$H$1,"")</f>
        <v/>
      </c>
      <c r="I415" s="8">
        <f>IFERROR(+'PASO 1&gt;COPIAR MIS COMPROBANTES'!P415*'PASO 1&gt;COPIAR MIS COMPROBANTES'!J415,"")</f>
        <v>0</v>
      </c>
      <c r="J415" s="8">
        <f>IFERROR(_xlfn.IFS('PASO 1&gt;COPIAR MIS COMPROBANTES'!O415=0,0,'PASO 1&gt;COPIAR MIS COMPROBANTES'!R415&gt;1.15,0,'PASO 1&gt;COPIAR MIS COMPROBANTES'!R415&lt;1.14,'PASO 1&gt;COPIAR MIS COMPROBANTES'!O415)*'PASO 1&gt;COPIAR MIS COMPROBANTES'!J415,"")</f>
        <v>0</v>
      </c>
      <c r="K415" s="8">
        <f>IFERROR(_xlfn.IFS('PASO 1&gt;COPIAR MIS COMPROBANTES'!O415=0,0,'PASO 1&gt;COPIAR MIS COMPROBANTES'!R415&lt;1.15,0,'PASO 1&gt;COPIAR MIS COMPROBANTES'!R415&gt;1.25,0,'PASO 1&gt;COPIAR MIS COMPROBANTES'!R415&gt;1.16,'PASO 1&gt;COPIAR MIS COMPROBANTES'!O415)*'PASO 1&gt;COPIAR MIS COMPROBANTES'!J415,"")</f>
        <v>0</v>
      </c>
      <c r="L415" s="8">
        <f>IFERROR(_xlfn.IFS('PASO 1&gt;COPIAR MIS COMPROBANTES'!O415=0,0,'PASO 1&gt;COPIAR MIS COMPROBANTES'!R415&lt;1.23,0,'PASO 1&gt;COPIAR MIS COMPROBANTES'!R415&gt;1.25,'PASO 1&gt;COPIAR MIS COMPROBANTES'!O415)*'PASO 1&gt;COPIAR MIS COMPROBANTES'!J415,"")</f>
        <v>0</v>
      </c>
      <c r="M415" s="8">
        <f>IFERROR(IF((J415+K415+L415)=0,0,(+'PASO 1&gt;COPIAR MIS COMPROBANTES'!L415*'PASO 1&gt;COPIAR MIS COMPROBANTES'!J415)),"")</f>
        <v>0</v>
      </c>
      <c r="N415" s="8">
        <f>IFERROR(IF((J415+K415+L415+M415)=0,I415,(IF(B415="C",I415,(+'PASO 1&gt;COPIAR MIS COMPROBANTES'!N415*'PASO 1&gt;COPIAR MIS COMPROBANTES'!J415)))),"")</f>
        <v>0</v>
      </c>
      <c r="O415" s="8">
        <f>IFERROR(+'PASO 1&gt;COPIAR MIS COMPROBANTES'!S415*'PASO 1&gt;COPIAR MIS COMPROBANTES'!J415,"")</f>
        <v>0</v>
      </c>
      <c r="P415" s="8">
        <f>IFERROR(+'PASO 1&gt;COPIAR MIS COMPROBANTES'!M415*'PASO 1&gt;COPIAR MIS COMPROBANTES'!J415,"")</f>
        <v>0</v>
      </c>
      <c r="Q415" s="20" t="str">
        <f>IF(D415&lt;&gt;0,Tablas!$H$3,"")</f>
        <v/>
      </c>
      <c r="R415" s="21"/>
    </row>
    <row r="416" spans="1:18">
      <c r="A416" s="5" t="str">
        <f>IFERROR(VLOOKUP('PASO 1&gt;COPIAR MIS COMPROBANTES'!B416,Tablas!$C:$D,2,FALSE),"")</f>
        <v/>
      </c>
      <c r="B416" s="5" t="str">
        <f>IFERROR(VLOOKUP('PASO 1&gt;COPIAR MIS COMPROBANTES'!B416,Tablas!$C:$E,3,FALSE),"")</f>
        <v/>
      </c>
      <c r="C416" s="6">
        <f>IFERROR('PASO 1&gt;COPIAR MIS COMPROBANTES'!I416,"")</f>
        <v>0</v>
      </c>
      <c r="D416" s="15">
        <f>IFERROR('PASO 1&gt;COPIAR MIS COMPROBANTES'!H416,"")</f>
        <v>0</v>
      </c>
      <c r="E416" t="str">
        <f>IFERROR(CONCATENATE(REPT(0,4-LEN('PASO 1&gt;COPIAR MIS COMPROBANTES'!C416)),'PASO 1&gt;COPIAR MIS COMPROBANTES'!C416)&amp;"-"&amp;CONCATENATE(REPT(0,8-LEN('PASO 1&gt;COPIAR MIS COMPROBANTES'!D416)),'PASO 1&gt;COPIAR MIS COMPROBANTES'!D416),"")</f>
        <v>0000-00000000</v>
      </c>
      <c r="F416" s="7">
        <f>IFERROR('PASO 1&gt;COPIAR MIS COMPROBANTES'!A416,"")</f>
        <v>0</v>
      </c>
      <c r="G416" s="7">
        <f t="shared" si="6"/>
        <v>0</v>
      </c>
      <c r="H416" s="6" t="str">
        <f>IF(D416&lt;&gt;0,Tablas!$H$1,"")</f>
        <v/>
      </c>
      <c r="I416" s="8">
        <f>IFERROR(+'PASO 1&gt;COPIAR MIS COMPROBANTES'!P416*'PASO 1&gt;COPIAR MIS COMPROBANTES'!J416,"")</f>
        <v>0</v>
      </c>
      <c r="J416" s="8">
        <f>IFERROR(_xlfn.IFS('PASO 1&gt;COPIAR MIS COMPROBANTES'!O416=0,0,'PASO 1&gt;COPIAR MIS COMPROBANTES'!R416&gt;1.15,0,'PASO 1&gt;COPIAR MIS COMPROBANTES'!R416&lt;1.14,'PASO 1&gt;COPIAR MIS COMPROBANTES'!O416)*'PASO 1&gt;COPIAR MIS COMPROBANTES'!J416,"")</f>
        <v>0</v>
      </c>
      <c r="K416" s="8">
        <f>IFERROR(_xlfn.IFS('PASO 1&gt;COPIAR MIS COMPROBANTES'!O416=0,0,'PASO 1&gt;COPIAR MIS COMPROBANTES'!R416&lt;1.15,0,'PASO 1&gt;COPIAR MIS COMPROBANTES'!R416&gt;1.25,0,'PASO 1&gt;COPIAR MIS COMPROBANTES'!R416&gt;1.16,'PASO 1&gt;COPIAR MIS COMPROBANTES'!O416)*'PASO 1&gt;COPIAR MIS COMPROBANTES'!J416,"")</f>
        <v>0</v>
      </c>
      <c r="L416" s="8">
        <f>IFERROR(_xlfn.IFS('PASO 1&gt;COPIAR MIS COMPROBANTES'!O416=0,0,'PASO 1&gt;COPIAR MIS COMPROBANTES'!R416&lt;1.23,0,'PASO 1&gt;COPIAR MIS COMPROBANTES'!R416&gt;1.25,'PASO 1&gt;COPIAR MIS COMPROBANTES'!O416)*'PASO 1&gt;COPIAR MIS COMPROBANTES'!J416,"")</f>
        <v>0</v>
      </c>
      <c r="M416" s="8">
        <f>IFERROR(IF((J416+K416+L416)=0,0,(+'PASO 1&gt;COPIAR MIS COMPROBANTES'!L416*'PASO 1&gt;COPIAR MIS COMPROBANTES'!J416)),"")</f>
        <v>0</v>
      </c>
      <c r="N416" s="8">
        <f>IFERROR(IF((J416+K416+L416+M416)=0,I416,(IF(B416="C",I416,(+'PASO 1&gt;COPIAR MIS COMPROBANTES'!N416*'PASO 1&gt;COPIAR MIS COMPROBANTES'!J416)))),"")</f>
        <v>0</v>
      </c>
      <c r="O416" s="8">
        <f>IFERROR(+'PASO 1&gt;COPIAR MIS COMPROBANTES'!S416*'PASO 1&gt;COPIAR MIS COMPROBANTES'!J416,"")</f>
        <v>0</v>
      </c>
      <c r="P416" s="8">
        <f>IFERROR(+'PASO 1&gt;COPIAR MIS COMPROBANTES'!M416*'PASO 1&gt;COPIAR MIS COMPROBANTES'!J416,"")</f>
        <v>0</v>
      </c>
      <c r="Q416" s="20" t="str">
        <f>IF(D416&lt;&gt;0,Tablas!$H$3,"")</f>
        <v/>
      </c>
      <c r="R416" s="21"/>
    </row>
    <row r="417" spans="1:18">
      <c r="A417" s="5" t="str">
        <f>IFERROR(VLOOKUP('PASO 1&gt;COPIAR MIS COMPROBANTES'!B417,Tablas!$C:$D,2,FALSE),"")</f>
        <v/>
      </c>
      <c r="B417" s="5" t="str">
        <f>IFERROR(VLOOKUP('PASO 1&gt;COPIAR MIS COMPROBANTES'!B417,Tablas!$C:$E,3,FALSE),"")</f>
        <v/>
      </c>
      <c r="C417" s="6">
        <f>IFERROR('PASO 1&gt;COPIAR MIS COMPROBANTES'!I417,"")</f>
        <v>0</v>
      </c>
      <c r="D417" s="15">
        <f>IFERROR('PASO 1&gt;COPIAR MIS COMPROBANTES'!H417,"")</f>
        <v>0</v>
      </c>
      <c r="E417" t="str">
        <f>IFERROR(CONCATENATE(REPT(0,4-LEN('PASO 1&gt;COPIAR MIS COMPROBANTES'!C417)),'PASO 1&gt;COPIAR MIS COMPROBANTES'!C417)&amp;"-"&amp;CONCATENATE(REPT(0,8-LEN('PASO 1&gt;COPIAR MIS COMPROBANTES'!D417)),'PASO 1&gt;COPIAR MIS COMPROBANTES'!D417),"")</f>
        <v>0000-00000000</v>
      </c>
      <c r="F417" s="7">
        <f>IFERROR('PASO 1&gt;COPIAR MIS COMPROBANTES'!A417,"")</f>
        <v>0</v>
      </c>
      <c r="G417" s="7">
        <f t="shared" si="6"/>
        <v>0</v>
      </c>
      <c r="H417" s="6" t="str">
        <f>IF(D417&lt;&gt;0,Tablas!$H$1,"")</f>
        <v/>
      </c>
      <c r="I417" s="8">
        <f>IFERROR(+'PASO 1&gt;COPIAR MIS COMPROBANTES'!P417*'PASO 1&gt;COPIAR MIS COMPROBANTES'!J417,"")</f>
        <v>0</v>
      </c>
      <c r="J417" s="8">
        <f>IFERROR(_xlfn.IFS('PASO 1&gt;COPIAR MIS COMPROBANTES'!O417=0,0,'PASO 1&gt;COPIAR MIS COMPROBANTES'!R417&gt;1.15,0,'PASO 1&gt;COPIAR MIS COMPROBANTES'!R417&lt;1.14,'PASO 1&gt;COPIAR MIS COMPROBANTES'!O417)*'PASO 1&gt;COPIAR MIS COMPROBANTES'!J417,"")</f>
        <v>0</v>
      </c>
      <c r="K417" s="8">
        <f>IFERROR(_xlfn.IFS('PASO 1&gt;COPIAR MIS COMPROBANTES'!O417=0,0,'PASO 1&gt;COPIAR MIS COMPROBANTES'!R417&lt;1.15,0,'PASO 1&gt;COPIAR MIS COMPROBANTES'!R417&gt;1.25,0,'PASO 1&gt;COPIAR MIS COMPROBANTES'!R417&gt;1.16,'PASO 1&gt;COPIAR MIS COMPROBANTES'!O417)*'PASO 1&gt;COPIAR MIS COMPROBANTES'!J417,"")</f>
        <v>0</v>
      </c>
      <c r="L417" s="8">
        <f>IFERROR(_xlfn.IFS('PASO 1&gt;COPIAR MIS COMPROBANTES'!O417=0,0,'PASO 1&gt;COPIAR MIS COMPROBANTES'!R417&lt;1.23,0,'PASO 1&gt;COPIAR MIS COMPROBANTES'!R417&gt;1.25,'PASO 1&gt;COPIAR MIS COMPROBANTES'!O417)*'PASO 1&gt;COPIAR MIS COMPROBANTES'!J417,"")</f>
        <v>0</v>
      </c>
      <c r="M417" s="8">
        <f>IFERROR(IF((J417+K417+L417)=0,0,(+'PASO 1&gt;COPIAR MIS COMPROBANTES'!L417*'PASO 1&gt;COPIAR MIS COMPROBANTES'!J417)),"")</f>
        <v>0</v>
      </c>
      <c r="N417" s="8">
        <f>IFERROR(IF((J417+K417+L417+M417)=0,I417,(IF(B417="C",I417,(+'PASO 1&gt;COPIAR MIS COMPROBANTES'!N417*'PASO 1&gt;COPIAR MIS COMPROBANTES'!J417)))),"")</f>
        <v>0</v>
      </c>
      <c r="O417" s="8">
        <f>IFERROR(+'PASO 1&gt;COPIAR MIS COMPROBANTES'!S417*'PASO 1&gt;COPIAR MIS COMPROBANTES'!J417,"")</f>
        <v>0</v>
      </c>
      <c r="P417" s="8">
        <f>IFERROR(+'PASO 1&gt;COPIAR MIS COMPROBANTES'!M417*'PASO 1&gt;COPIAR MIS COMPROBANTES'!J417,"")</f>
        <v>0</v>
      </c>
      <c r="Q417" s="20" t="str">
        <f>IF(D417&lt;&gt;0,Tablas!$H$3,"")</f>
        <v/>
      </c>
      <c r="R417" s="21"/>
    </row>
    <row r="418" spans="1:18">
      <c r="A418" s="5" t="str">
        <f>IFERROR(VLOOKUP('PASO 1&gt;COPIAR MIS COMPROBANTES'!B418,Tablas!$C:$D,2,FALSE),"")</f>
        <v/>
      </c>
      <c r="B418" s="5" t="str">
        <f>IFERROR(VLOOKUP('PASO 1&gt;COPIAR MIS COMPROBANTES'!B418,Tablas!$C:$E,3,FALSE),"")</f>
        <v/>
      </c>
      <c r="C418" s="6">
        <f>IFERROR('PASO 1&gt;COPIAR MIS COMPROBANTES'!I418,"")</f>
        <v>0</v>
      </c>
      <c r="D418" s="15">
        <f>IFERROR('PASO 1&gt;COPIAR MIS COMPROBANTES'!H418,"")</f>
        <v>0</v>
      </c>
      <c r="E418" t="str">
        <f>IFERROR(CONCATENATE(REPT(0,4-LEN('PASO 1&gt;COPIAR MIS COMPROBANTES'!C418)),'PASO 1&gt;COPIAR MIS COMPROBANTES'!C418)&amp;"-"&amp;CONCATENATE(REPT(0,8-LEN('PASO 1&gt;COPIAR MIS COMPROBANTES'!D418)),'PASO 1&gt;COPIAR MIS COMPROBANTES'!D418),"")</f>
        <v>0000-00000000</v>
      </c>
      <c r="F418" s="7">
        <f>IFERROR('PASO 1&gt;COPIAR MIS COMPROBANTES'!A418,"")</f>
        <v>0</v>
      </c>
      <c r="G418" s="7">
        <f t="shared" si="6"/>
        <v>0</v>
      </c>
      <c r="H418" s="6" t="str">
        <f>IF(D418&lt;&gt;0,Tablas!$H$1,"")</f>
        <v/>
      </c>
      <c r="I418" s="8">
        <f>IFERROR(+'PASO 1&gt;COPIAR MIS COMPROBANTES'!P418*'PASO 1&gt;COPIAR MIS COMPROBANTES'!J418,"")</f>
        <v>0</v>
      </c>
      <c r="J418" s="8">
        <f>IFERROR(_xlfn.IFS('PASO 1&gt;COPIAR MIS COMPROBANTES'!O418=0,0,'PASO 1&gt;COPIAR MIS COMPROBANTES'!R418&gt;1.15,0,'PASO 1&gt;COPIAR MIS COMPROBANTES'!R418&lt;1.14,'PASO 1&gt;COPIAR MIS COMPROBANTES'!O418)*'PASO 1&gt;COPIAR MIS COMPROBANTES'!J418,"")</f>
        <v>0</v>
      </c>
      <c r="K418" s="8">
        <f>IFERROR(_xlfn.IFS('PASO 1&gt;COPIAR MIS COMPROBANTES'!O418=0,0,'PASO 1&gt;COPIAR MIS COMPROBANTES'!R418&lt;1.15,0,'PASO 1&gt;COPIAR MIS COMPROBANTES'!R418&gt;1.25,0,'PASO 1&gt;COPIAR MIS COMPROBANTES'!R418&gt;1.16,'PASO 1&gt;COPIAR MIS COMPROBANTES'!O418)*'PASO 1&gt;COPIAR MIS COMPROBANTES'!J418,"")</f>
        <v>0</v>
      </c>
      <c r="L418" s="8">
        <f>IFERROR(_xlfn.IFS('PASO 1&gt;COPIAR MIS COMPROBANTES'!O418=0,0,'PASO 1&gt;COPIAR MIS COMPROBANTES'!R418&lt;1.23,0,'PASO 1&gt;COPIAR MIS COMPROBANTES'!R418&gt;1.25,'PASO 1&gt;COPIAR MIS COMPROBANTES'!O418)*'PASO 1&gt;COPIAR MIS COMPROBANTES'!J418,"")</f>
        <v>0</v>
      </c>
      <c r="M418" s="8">
        <f>IFERROR(IF((J418+K418+L418)=0,0,(+'PASO 1&gt;COPIAR MIS COMPROBANTES'!L418*'PASO 1&gt;COPIAR MIS COMPROBANTES'!J418)),"")</f>
        <v>0</v>
      </c>
      <c r="N418" s="8">
        <f>IFERROR(IF((J418+K418+L418+M418)=0,I418,(IF(B418="C",I418,(+'PASO 1&gt;COPIAR MIS COMPROBANTES'!N418*'PASO 1&gt;COPIAR MIS COMPROBANTES'!J418)))),"")</f>
        <v>0</v>
      </c>
      <c r="O418" s="8">
        <f>IFERROR(+'PASO 1&gt;COPIAR MIS COMPROBANTES'!S418*'PASO 1&gt;COPIAR MIS COMPROBANTES'!J418,"")</f>
        <v>0</v>
      </c>
      <c r="P418" s="8">
        <f>IFERROR(+'PASO 1&gt;COPIAR MIS COMPROBANTES'!M418*'PASO 1&gt;COPIAR MIS COMPROBANTES'!J418,"")</f>
        <v>0</v>
      </c>
      <c r="Q418" s="20" t="str">
        <f>IF(D418&lt;&gt;0,Tablas!$H$3,"")</f>
        <v/>
      </c>
      <c r="R418" s="21"/>
    </row>
    <row r="419" spans="1:18">
      <c r="A419" s="5" t="str">
        <f>IFERROR(VLOOKUP('PASO 1&gt;COPIAR MIS COMPROBANTES'!B419,Tablas!$C:$D,2,FALSE),"")</f>
        <v/>
      </c>
      <c r="B419" s="5" t="str">
        <f>IFERROR(VLOOKUP('PASO 1&gt;COPIAR MIS COMPROBANTES'!B419,Tablas!$C:$E,3,FALSE),"")</f>
        <v/>
      </c>
      <c r="C419" s="6">
        <f>IFERROR('PASO 1&gt;COPIAR MIS COMPROBANTES'!I419,"")</f>
        <v>0</v>
      </c>
      <c r="D419" s="15">
        <f>IFERROR('PASO 1&gt;COPIAR MIS COMPROBANTES'!H419,"")</f>
        <v>0</v>
      </c>
      <c r="E419" t="str">
        <f>IFERROR(CONCATENATE(REPT(0,4-LEN('PASO 1&gt;COPIAR MIS COMPROBANTES'!C419)),'PASO 1&gt;COPIAR MIS COMPROBANTES'!C419)&amp;"-"&amp;CONCATENATE(REPT(0,8-LEN('PASO 1&gt;COPIAR MIS COMPROBANTES'!D419)),'PASO 1&gt;COPIAR MIS COMPROBANTES'!D419),"")</f>
        <v>0000-00000000</v>
      </c>
      <c r="F419" s="7">
        <f>IFERROR('PASO 1&gt;COPIAR MIS COMPROBANTES'!A419,"")</f>
        <v>0</v>
      </c>
      <c r="G419" s="7">
        <f t="shared" si="6"/>
        <v>0</v>
      </c>
      <c r="H419" s="6" t="str">
        <f>IF(D419&lt;&gt;0,Tablas!$H$1,"")</f>
        <v/>
      </c>
      <c r="I419" s="8">
        <f>IFERROR(+'PASO 1&gt;COPIAR MIS COMPROBANTES'!P419*'PASO 1&gt;COPIAR MIS COMPROBANTES'!J419,"")</f>
        <v>0</v>
      </c>
      <c r="J419" s="8">
        <f>IFERROR(_xlfn.IFS('PASO 1&gt;COPIAR MIS COMPROBANTES'!O419=0,0,'PASO 1&gt;COPIAR MIS COMPROBANTES'!R419&gt;1.15,0,'PASO 1&gt;COPIAR MIS COMPROBANTES'!R419&lt;1.14,'PASO 1&gt;COPIAR MIS COMPROBANTES'!O419)*'PASO 1&gt;COPIAR MIS COMPROBANTES'!J419,"")</f>
        <v>0</v>
      </c>
      <c r="K419" s="8">
        <f>IFERROR(_xlfn.IFS('PASO 1&gt;COPIAR MIS COMPROBANTES'!O419=0,0,'PASO 1&gt;COPIAR MIS COMPROBANTES'!R419&lt;1.15,0,'PASO 1&gt;COPIAR MIS COMPROBANTES'!R419&gt;1.25,0,'PASO 1&gt;COPIAR MIS COMPROBANTES'!R419&gt;1.16,'PASO 1&gt;COPIAR MIS COMPROBANTES'!O419)*'PASO 1&gt;COPIAR MIS COMPROBANTES'!J419,"")</f>
        <v>0</v>
      </c>
      <c r="L419" s="8">
        <f>IFERROR(_xlfn.IFS('PASO 1&gt;COPIAR MIS COMPROBANTES'!O419=0,0,'PASO 1&gt;COPIAR MIS COMPROBANTES'!R419&lt;1.23,0,'PASO 1&gt;COPIAR MIS COMPROBANTES'!R419&gt;1.25,'PASO 1&gt;COPIAR MIS COMPROBANTES'!O419)*'PASO 1&gt;COPIAR MIS COMPROBANTES'!J419,"")</f>
        <v>0</v>
      </c>
      <c r="M419" s="8">
        <f>IFERROR(IF((J419+K419+L419)=0,0,(+'PASO 1&gt;COPIAR MIS COMPROBANTES'!L419*'PASO 1&gt;COPIAR MIS COMPROBANTES'!J419)),"")</f>
        <v>0</v>
      </c>
      <c r="N419" s="8">
        <f>IFERROR(IF((J419+K419+L419+M419)=0,I419,(IF(B419="C",I419,(+'PASO 1&gt;COPIAR MIS COMPROBANTES'!N419*'PASO 1&gt;COPIAR MIS COMPROBANTES'!J419)))),"")</f>
        <v>0</v>
      </c>
      <c r="O419" s="8">
        <f>IFERROR(+'PASO 1&gt;COPIAR MIS COMPROBANTES'!S419*'PASO 1&gt;COPIAR MIS COMPROBANTES'!J419,"")</f>
        <v>0</v>
      </c>
      <c r="P419" s="8">
        <f>IFERROR(+'PASO 1&gt;COPIAR MIS COMPROBANTES'!M419*'PASO 1&gt;COPIAR MIS COMPROBANTES'!J419,"")</f>
        <v>0</v>
      </c>
      <c r="Q419" s="20" t="str">
        <f>IF(D419&lt;&gt;0,Tablas!$H$3,"")</f>
        <v/>
      </c>
      <c r="R419" s="21"/>
    </row>
    <row r="420" spans="1:18">
      <c r="A420" s="5" t="str">
        <f>IFERROR(VLOOKUP('PASO 1&gt;COPIAR MIS COMPROBANTES'!B420,Tablas!$C:$D,2,FALSE),"")</f>
        <v/>
      </c>
      <c r="B420" s="5" t="str">
        <f>IFERROR(VLOOKUP('PASO 1&gt;COPIAR MIS COMPROBANTES'!B420,Tablas!$C:$E,3,FALSE),"")</f>
        <v/>
      </c>
      <c r="C420" s="6">
        <f>IFERROR('PASO 1&gt;COPIAR MIS COMPROBANTES'!I420,"")</f>
        <v>0</v>
      </c>
      <c r="D420" s="15">
        <f>IFERROR('PASO 1&gt;COPIAR MIS COMPROBANTES'!H420,"")</f>
        <v>0</v>
      </c>
      <c r="E420" t="str">
        <f>IFERROR(CONCATENATE(REPT(0,4-LEN('PASO 1&gt;COPIAR MIS COMPROBANTES'!C420)),'PASO 1&gt;COPIAR MIS COMPROBANTES'!C420)&amp;"-"&amp;CONCATENATE(REPT(0,8-LEN('PASO 1&gt;COPIAR MIS COMPROBANTES'!D420)),'PASO 1&gt;COPIAR MIS COMPROBANTES'!D420),"")</f>
        <v>0000-00000000</v>
      </c>
      <c r="F420" s="7">
        <f>IFERROR('PASO 1&gt;COPIAR MIS COMPROBANTES'!A420,"")</f>
        <v>0</v>
      </c>
      <c r="G420" s="7">
        <f t="shared" si="6"/>
        <v>0</v>
      </c>
      <c r="H420" s="6" t="str">
        <f>IF(D420&lt;&gt;0,Tablas!$H$1,"")</f>
        <v/>
      </c>
      <c r="I420" s="8">
        <f>IFERROR(+'PASO 1&gt;COPIAR MIS COMPROBANTES'!P420*'PASO 1&gt;COPIAR MIS COMPROBANTES'!J420,"")</f>
        <v>0</v>
      </c>
      <c r="J420" s="8">
        <f>IFERROR(_xlfn.IFS('PASO 1&gt;COPIAR MIS COMPROBANTES'!O420=0,0,'PASO 1&gt;COPIAR MIS COMPROBANTES'!R420&gt;1.15,0,'PASO 1&gt;COPIAR MIS COMPROBANTES'!R420&lt;1.14,'PASO 1&gt;COPIAR MIS COMPROBANTES'!O420)*'PASO 1&gt;COPIAR MIS COMPROBANTES'!J420,"")</f>
        <v>0</v>
      </c>
      <c r="K420" s="8">
        <f>IFERROR(_xlfn.IFS('PASO 1&gt;COPIAR MIS COMPROBANTES'!O420=0,0,'PASO 1&gt;COPIAR MIS COMPROBANTES'!R420&lt;1.15,0,'PASO 1&gt;COPIAR MIS COMPROBANTES'!R420&gt;1.25,0,'PASO 1&gt;COPIAR MIS COMPROBANTES'!R420&gt;1.16,'PASO 1&gt;COPIAR MIS COMPROBANTES'!O420)*'PASO 1&gt;COPIAR MIS COMPROBANTES'!J420,"")</f>
        <v>0</v>
      </c>
      <c r="L420" s="8">
        <f>IFERROR(_xlfn.IFS('PASO 1&gt;COPIAR MIS COMPROBANTES'!O420=0,0,'PASO 1&gt;COPIAR MIS COMPROBANTES'!R420&lt;1.23,0,'PASO 1&gt;COPIAR MIS COMPROBANTES'!R420&gt;1.25,'PASO 1&gt;COPIAR MIS COMPROBANTES'!O420)*'PASO 1&gt;COPIAR MIS COMPROBANTES'!J420,"")</f>
        <v>0</v>
      </c>
      <c r="M420" s="8">
        <f>IFERROR(IF((J420+K420+L420)=0,0,(+'PASO 1&gt;COPIAR MIS COMPROBANTES'!L420*'PASO 1&gt;COPIAR MIS COMPROBANTES'!J420)),"")</f>
        <v>0</v>
      </c>
      <c r="N420" s="8">
        <f>IFERROR(IF((J420+K420+L420+M420)=0,I420,(IF(B420="C",I420,(+'PASO 1&gt;COPIAR MIS COMPROBANTES'!N420*'PASO 1&gt;COPIAR MIS COMPROBANTES'!J420)))),"")</f>
        <v>0</v>
      </c>
      <c r="O420" s="8">
        <f>IFERROR(+'PASO 1&gt;COPIAR MIS COMPROBANTES'!S420*'PASO 1&gt;COPIAR MIS COMPROBANTES'!J420,"")</f>
        <v>0</v>
      </c>
      <c r="P420" s="8">
        <f>IFERROR(+'PASO 1&gt;COPIAR MIS COMPROBANTES'!M420*'PASO 1&gt;COPIAR MIS COMPROBANTES'!J420,"")</f>
        <v>0</v>
      </c>
      <c r="Q420" s="20" t="str">
        <f>IF(D420&lt;&gt;0,Tablas!$H$3,"")</f>
        <v/>
      </c>
      <c r="R420" s="21"/>
    </row>
    <row r="421" spans="1:18">
      <c r="A421" s="5" t="str">
        <f>IFERROR(VLOOKUP('PASO 1&gt;COPIAR MIS COMPROBANTES'!B421,Tablas!$C:$D,2,FALSE),"")</f>
        <v/>
      </c>
      <c r="B421" s="5" t="str">
        <f>IFERROR(VLOOKUP('PASO 1&gt;COPIAR MIS COMPROBANTES'!B421,Tablas!$C:$E,3,FALSE),"")</f>
        <v/>
      </c>
      <c r="C421" s="6">
        <f>IFERROR('PASO 1&gt;COPIAR MIS COMPROBANTES'!I421,"")</f>
        <v>0</v>
      </c>
      <c r="D421" s="15">
        <f>IFERROR('PASO 1&gt;COPIAR MIS COMPROBANTES'!H421,"")</f>
        <v>0</v>
      </c>
      <c r="E421" t="str">
        <f>IFERROR(CONCATENATE(REPT(0,4-LEN('PASO 1&gt;COPIAR MIS COMPROBANTES'!C421)),'PASO 1&gt;COPIAR MIS COMPROBANTES'!C421)&amp;"-"&amp;CONCATENATE(REPT(0,8-LEN('PASO 1&gt;COPIAR MIS COMPROBANTES'!D421)),'PASO 1&gt;COPIAR MIS COMPROBANTES'!D421),"")</f>
        <v>0000-00000000</v>
      </c>
      <c r="F421" s="7">
        <f>IFERROR('PASO 1&gt;COPIAR MIS COMPROBANTES'!A421,"")</f>
        <v>0</v>
      </c>
      <c r="G421" s="7">
        <f t="shared" si="6"/>
        <v>0</v>
      </c>
      <c r="H421" s="6" t="str">
        <f>IF(D421&lt;&gt;0,Tablas!$H$1,"")</f>
        <v/>
      </c>
      <c r="I421" s="8">
        <f>IFERROR(+'PASO 1&gt;COPIAR MIS COMPROBANTES'!P421*'PASO 1&gt;COPIAR MIS COMPROBANTES'!J421,"")</f>
        <v>0</v>
      </c>
      <c r="J421" s="8">
        <f>IFERROR(_xlfn.IFS('PASO 1&gt;COPIAR MIS COMPROBANTES'!O421=0,0,'PASO 1&gt;COPIAR MIS COMPROBANTES'!R421&gt;1.15,0,'PASO 1&gt;COPIAR MIS COMPROBANTES'!R421&lt;1.14,'PASO 1&gt;COPIAR MIS COMPROBANTES'!O421)*'PASO 1&gt;COPIAR MIS COMPROBANTES'!J421,"")</f>
        <v>0</v>
      </c>
      <c r="K421" s="8">
        <f>IFERROR(_xlfn.IFS('PASO 1&gt;COPIAR MIS COMPROBANTES'!O421=0,0,'PASO 1&gt;COPIAR MIS COMPROBANTES'!R421&lt;1.15,0,'PASO 1&gt;COPIAR MIS COMPROBANTES'!R421&gt;1.25,0,'PASO 1&gt;COPIAR MIS COMPROBANTES'!R421&gt;1.16,'PASO 1&gt;COPIAR MIS COMPROBANTES'!O421)*'PASO 1&gt;COPIAR MIS COMPROBANTES'!J421,"")</f>
        <v>0</v>
      </c>
      <c r="L421" s="8">
        <f>IFERROR(_xlfn.IFS('PASO 1&gt;COPIAR MIS COMPROBANTES'!O421=0,0,'PASO 1&gt;COPIAR MIS COMPROBANTES'!R421&lt;1.23,0,'PASO 1&gt;COPIAR MIS COMPROBANTES'!R421&gt;1.25,'PASO 1&gt;COPIAR MIS COMPROBANTES'!O421)*'PASO 1&gt;COPIAR MIS COMPROBANTES'!J421,"")</f>
        <v>0</v>
      </c>
      <c r="M421" s="8">
        <f>IFERROR(IF((J421+K421+L421)=0,0,(+'PASO 1&gt;COPIAR MIS COMPROBANTES'!L421*'PASO 1&gt;COPIAR MIS COMPROBANTES'!J421)),"")</f>
        <v>0</v>
      </c>
      <c r="N421" s="8">
        <f>IFERROR(IF((J421+K421+L421+M421)=0,I421,(IF(B421="C",I421,(+'PASO 1&gt;COPIAR MIS COMPROBANTES'!N421*'PASO 1&gt;COPIAR MIS COMPROBANTES'!J421)))),"")</f>
        <v>0</v>
      </c>
      <c r="O421" s="8">
        <f>IFERROR(+'PASO 1&gt;COPIAR MIS COMPROBANTES'!S421*'PASO 1&gt;COPIAR MIS COMPROBANTES'!J421,"")</f>
        <v>0</v>
      </c>
      <c r="P421" s="8">
        <f>IFERROR(+'PASO 1&gt;COPIAR MIS COMPROBANTES'!M421*'PASO 1&gt;COPIAR MIS COMPROBANTES'!J421,"")</f>
        <v>0</v>
      </c>
      <c r="Q421" s="20" t="str">
        <f>IF(D421&lt;&gt;0,Tablas!$H$3,"")</f>
        <v/>
      </c>
      <c r="R421" s="21"/>
    </row>
    <row r="422" spans="1:18">
      <c r="A422" s="5" t="str">
        <f>IFERROR(VLOOKUP('PASO 1&gt;COPIAR MIS COMPROBANTES'!B422,Tablas!$C:$D,2,FALSE),"")</f>
        <v/>
      </c>
      <c r="B422" s="5" t="str">
        <f>IFERROR(VLOOKUP('PASO 1&gt;COPIAR MIS COMPROBANTES'!B422,Tablas!$C:$E,3,FALSE),"")</f>
        <v/>
      </c>
      <c r="C422" s="6">
        <f>IFERROR('PASO 1&gt;COPIAR MIS COMPROBANTES'!I422,"")</f>
        <v>0</v>
      </c>
      <c r="D422" s="15">
        <f>IFERROR('PASO 1&gt;COPIAR MIS COMPROBANTES'!H422,"")</f>
        <v>0</v>
      </c>
      <c r="E422" t="str">
        <f>IFERROR(CONCATENATE(REPT(0,4-LEN('PASO 1&gt;COPIAR MIS COMPROBANTES'!C422)),'PASO 1&gt;COPIAR MIS COMPROBANTES'!C422)&amp;"-"&amp;CONCATENATE(REPT(0,8-LEN('PASO 1&gt;COPIAR MIS COMPROBANTES'!D422)),'PASO 1&gt;COPIAR MIS COMPROBANTES'!D422),"")</f>
        <v>0000-00000000</v>
      </c>
      <c r="F422" s="7">
        <f>IFERROR('PASO 1&gt;COPIAR MIS COMPROBANTES'!A422,"")</f>
        <v>0</v>
      </c>
      <c r="G422" s="7">
        <f t="shared" si="6"/>
        <v>0</v>
      </c>
      <c r="H422" s="6" t="str">
        <f>IF(D422&lt;&gt;0,Tablas!$H$1,"")</f>
        <v/>
      </c>
      <c r="I422" s="8">
        <f>IFERROR(+'PASO 1&gt;COPIAR MIS COMPROBANTES'!P422*'PASO 1&gt;COPIAR MIS COMPROBANTES'!J422,"")</f>
        <v>0</v>
      </c>
      <c r="J422" s="8">
        <f>IFERROR(_xlfn.IFS('PASO 1&gt;COPIAR MIS COMPROBANTES'!O422=0,0,'PASO 1&gt;COPIAR MIS COMPROBANTES'!R422&gt;1.15,0,'PASO 1&gt;COPIAR MIS COMPROBANTES'!R422&lt;1.14,'PASO 1&gt;COPIAR MIS COMPROBANTES'!O422)*'PASO 1&gt;COPIAR MIS COMPROBANTES'!J422,"")</f>
        <v>0</v>
      </c>
      <c r="K422" s="8">
        <f>IFERROR(_xlfn.IFS('PASO 1&gt;COPIAR MIS COMPROBANTES'!O422=0,0,'PASO 1&gt;COPIAR MIS COMPROBANTES'!R422&lt;1.15,0,'PASO 1&gt;COPIAR MIS COMPROBANTES'!R422&gt;1.25,0,'PASO 1&gt;COPIAR MIS COMPROBANTES'!R422&gt;1.16,'PASO 1&gt;COPIAR MIS COMPROBANTES'!O422)*'PASO 1&gt;COPIAR MIS COMPROBANTES'!J422,"")</f>
        <v>0</v>
      </c>
      <c r="L422" s="8">
        <f>IFERROR(_xlfn.IFS('PASO 1&gt;COPIAR MIS COMPROBANTES'!O422=0,0,'PASO 1&gt;COPIAR MIS COMPROBANTES'!R422&lt;1.23,0,'PASO 1&gt;COPIAR MIS COMPROBANTES'!R422&gt;1.25,'PASO 1&gt;COPIAR MIS COMPROBANTES'!O422)*'PASO 1&gt;COPIAR MIS COMPROBANTES'!J422,"")</f>
        <v>0</v>
      </c>
      <c r="M422" s="8">
        <f>IFERROR(IF((J422+K422+L422)=0,0,(+'PASO 1&gt;COPIAR MIS COMPROBANTES'!L422*'PASO 1&gt;COPIAR MIS COMPROBANTES'!J422)),"")</f>
        <v>0</v>
      </c>
      <c r="N422" s="8">
        <f>IFERROR(IF((J422+K422+L422+M422)=0,I422,(IF(B422="C",I422,(+'PASO 1&gt;COPIAR MIS COMPROBANTES'!N422*'PASO 1&gt;COPIAR MIS COMPROBANTES'!J422)))),"")</f>
        <v>0</v>
      </c>
      <c r="O422" s="8">
        <f>IFERROR(+'PASO 1&gt;COPIAR MIS COMPROBANTES'!S422*'PASO 1&gt;COPIAR MIS COMPROBANTES'!J422,"")</f>
        <v>0</v>
      </c>
      <c r="P422" s="8">
        <f>IFERROR(+'PASO 1&gt;COPIAR MIS COMPROBANTES'!M422*'PASO 1&gt;COPIAR MIS COMPROBANTES'!J422,"")</f>
        <v>0</v>
      </c>
      <c r="Q422" s="20" t="str">
        <f>IF(D422&lt;&gt;0,Tablas!$H$3,"")</f>
        <v/>
      </c>
      <c r="R422" s="21"/>
    </row>
    <row r="423" spans="1:18">
      <c r="A423" s="5" t="str">
        <f>IFERROR(VLOOKUP('PASO 1&gt;COPIAR MIS COMPROBANTES'!B423,Tablas!$C:$D,2,FALSE),"")</f>
        <v/>
      </c>
      <c r="B423" s="5" t="str">
        <f>IFERROR(VLOOKUP('PASO 1&gt;COPIAR MIS COMPROBANTES'!B423,Tablas!$C:$E,3,FALSE),"")</f>
        <v/>
      </c>
      <c r="C423" s="6">
        <f>IFERROR('PASO 1&gt;COPIAR MIS COMPROBANTES'!I423,"")</f>
        <v>0</v>
      </c>
      <c r="D423" s="15">
        <f>IFERROR('PASO 1&gt;COPIAR MIS COMPROBANTES'!H423,"")</f>
        <v>0</v>
      </c>
      <c r="E423" t="str">
        <f>IFERROR(CONCATENATE(REPT(0,4-LEN('PASO 1&gt;COPIAR MIS COMPROBANTES'!C423)),'PASO 1&gt;COPIAR MIS COMPROBANTES'!C423)&amp;"-"&amp;CONCATENATE(REPT(0,8-LEN('PASO 1&gt;COPIAR MIS COMPROBANTES'!D423)),'PASO 1&gt;COPIAR MIS COMPROBANTES'!D423),"")</f>
        <v>0000-00000000</v>
      </c>
      <c r="F423" s="7">
        <f>IFERROR('PASO 1&gt;COPIAR MIS COMPROBANTES'!A423,"")</f>
        <v>0</v>
      </c>
      <c r="G423" s="7">
        <f t="shared" si="6"/>
        <v>0</v>
      </c>
      <c r="H423" s="6" t="str">
        <f>IF(D423&lt;&gt;0,Tablas!$H$1,"")</f>
        <v/>
      </c>
      <c r="I423" s="8">
        <f>IFERROR(+'PASO 1&gt;COPIAR MIS COMPROBANTES'!P423*'PASO 1&gt;COPIAR MIS COMPROBANTES'!J423,"")</f>
        <v>0</v>
      </c>
      <c r="J423" s="8">
        <f>IFERROR(_xlfn.IFS('PASO 1&gt;COPIAR MIS COMPROBANTES'!O423=0,0,'PASO 1&gt;COPIAR MIS COMPROBANTES'!R423&gt;1.15,0,'PASO 1&gt;COPIAR MIS COMPROBANTES'!R423&lt;1.14,'PASO 1&gt;COPIAR MIS COMPROBANTES'!O423)*'PASO 1&gt;COPIAR MIS COMPROBANTES'!J423,"")</f>
        <v>0</v>
      </c>
      <c r="K423" s="8">
        <f>IFERROR(_xlfn.IFS('PASO 1&gt;COPIAR MIS COMPROBANTES'!O423=0,0,'PASO 1&gt;COPIAR MIS COMPROBANTES'!R423&lt;1.15,0,'PASO 1&gt;COPIAR MIS COMPROBANTES'!R423&gt;1.25,0,'PASO 1&gt;COPIAR MIS COMPROBANTES'!R423&gt;1.16,'PASO 1&gt;COPIAR MIS COMPROBANTES'!O423)*'PASO 1&gt;COPIAR MIS COMPROBANTES'!J423,"")</f>
        <v>0</v>
      </c>
      <c r="L423" s="8">
        <f>IFERROR(_xlfn.IFS('PASO 1&gt;COPIAR MIS COMPROBANTES'!O423=0,0,'PASO 1&gt;COPIAR MIS COMPROBANTES'!R423&lt;1.23,0,'PASO 1&gt;COPIAR MIS COMPROBANTES'!R423&gt;1.25,'PASO 1&gt;COPIAR MIS COMPROBANTES'!O423)*'PASO 1&gt;COPIAR MIS COMPROBANTES'!J423,"")</f>
        <v>0</v>
      </c>
      <c r="M423" s="8">
        <f>IFERROR(IF((J423+K423+L423)=0,0,(+'PASO 1&gt;COPIAR MIS COMPROBANTES'!L423*'PASO 1&gt;COPIAR MIS COMPROBANTES'!J423)),"")</f>
        <v>0</v>
      </c>
      <c r="N423" s="8">
        <f>IFERROR(IF((J423+K423+L423+M423)=0,I423,(IF(B423="C",I423,(+'PASO 1&gt;COPIAR MIS COMPROBANTES'!N423*'PASO 1&gt;COPIAR MIS COMPROBANTES'!J423)))),"")</f>
        <v>0</v>
      </c>
      <c r="O423" s="8">
        <f>IFERROR(+'PASO 1&gt;COPIAR MIS COMPROBANTES'!S423*'PASO 1&gt;COPIAR MIS COMPROBANTES'!J423,"")</f>
        <v>0</v>
      </c>
      <c r="P423" s="8">
        <f>IFERROR(+'PASO 1&gt;COPIAR MIS COMPROBANTES'!M423*'PASO 1&gt;COPIAR MIS COMPROBANTES'!J423,"")</f>
        <v>0</v>
      </c>
      <c r="Q423" s="20" t="str">
        <f>IF(D423&lt;&gt;0,Tablas!$H$3,"")</f>
        <v/>
      </c>
      <c r="R423" s="21"/>
    </row>
    <row r="424" spans="1:18">
      <c r="A424" s="5" t="str">
        <f>IFERROR(VLOOKUP('PASO 1&gt;COPIAR MIS COMPROBANTES'!B424,Tablas!$C:$D,2,FALSE),"")</f>
        <v/>
      </c>
      <c r="B424" s="5" t="str">
        <f>IFERROR(VLOOKUP('PASO 1&gt;COPIAR MIS COMPROBANTES'!B424,Tablas!$C:$E,3,FALSE),"")</f>
        <v/>
      </c>
      <c r="C424" s="6">
        <f>IFERROR('PASO 1&gt;COPIAR MIS COMPROBANTES'!I424,"")</f>
        <v>0</v>
      </c>
      <c r="D424" s="15">
        <f>IFERROR('PASO 1&gt;COPIAR MIS COMPROBANTES'!H424,"")</f>
        <v>0</v>
      </c>
      <c r="E424" t="str">
        <f>IFERROR(CONCATENATE(REPT(0,4-LEN('PASO 1&gt;COPIAR MIS COMPROBANTES'!C424)),'PASO 1&gt;COPIAR MIS COMPROBANTES'!C424)&amp;"-"&amp;CONCATENATE(REPT(0,8-LEN('PASO 1&gt;COPIAR MIS COMPROBANTES'!D424)),'PASO 1&gt;COPIAR MIS COMPROBANTES'!D424),"")</f>
        <v>0000-00000000</v>
      </c>
      <c r="F424" s="7">
        <f>IFERROR('PASO 1&gt;COPIAR MIS COMPROBANTES'!A424,"")</f>
        <v>0</v>
      </c>
      <c r="G424" s="7">
        <f t="shared" si="6"/>
        <v>0</v>
      </c>
      <c r="H424" s="6" t="str">
        <f>IF(D424&lt;&gt;0,Tablas!$H$1,"")</f>
        <v/>
      </c>
      <c r="I424" s="8">
        <f>IFERROR(+'PASO 1&gt;COPIAR MIS COMPROBANTES'!P424*'PASO 1&gt;COPIAR MIS COMPROBANTES'!J424,"")</f>
        <v>0</v>
      </c>
      <c r="J424" s="8">
        <f>IFERROR(_xlfn.IFS('PASO 1&gt;COPIAR MIS COMPROBANTES'!O424=0,0,'PASO 1&gt;COPIAR MIS COMPROBANTES'!R424&gt;1.15,0,'PASO 1&gt;COPIAR MIS COMPROBANTES'!R424&lt;1.14,'PASO 1&gt;COPIAR MIS COMPROBANTES'!O424)*'PASO 1&gt;COPIAR MIS COMPROBANTES'!J424,"")</f>
        <v>0</v>
      </c>
      <c r="K424" s="8">
        <f>IFERROR(_xlfn.IFS('PASO 1&gt;COPIAR MIS COMPROBANTES'!O424=0,0,'PASO 1&gt;COPIAR MIS COMPROBANTES'!R424&lt;1.15,0,'PASO 1&gt;COPIAR MIS COMPROBANTES'!R424&gt;1.25,0,'PASO 1&gt;COPIAR MIS COMPROBANTES'!R424&gt;1.16,'PASO 1&gt;COPIAR MIS COMPROBANTES'!O424)*'PASO 1&gt;COPIAR MIS COMPROBANTES'!J424,"")</f>
        <v>0</v>
      </c>
      <c r="L424" s="8">
        <f>IFERROR(_xlfn.IFS('PASO 1&gt;COPIAR MIS COMPROBANTES'!O424=0,0,'PASO 1&gt;COPIAR MIS COMPROBANTES'!R424&lt;1.23,0,'PASO 1&gt;COPIAR MIS COMPROBANTES'!R424&gt;1.25,'PASO 1&gt;COPIAR MIS COMPROBANTES'!O424)*'PASO 1&gt;COPIAR MIS COMPROBANTES'!J424,"")</f>
        <v>0</v>
      </c>
      <c r="M424" s="8">
        <f>IFERROR(IF((J424+K424+L424)=0,0,(+'PASO 1&gt;COPIAR MIS COMPROBANTES'!L424*'PASO 1&gt;COPIAR MIS COMPROBANTES'!J424)),"")</f>
        <v>0</v>
      </c>
      <c r="N424" s="8">
        <f>IFERROR(IF((J424+K424+L424+M424)=0,I424,(IF(B424="C",I424,(+'PASO 1&gt;COPIAR MIS COMPROBANTES'!N424*'PASO 1&gt;COPIAR MIS COMPROBANTES'!J424)))),"")</f>
        <v>0</v>
      </c>
      <c r="O424" s="8">
        <f>IFERROR(+'PASO 1&gt;COPIAR MIS COMPROBANTES'!S424*'PASO 1&gt;COPIAR MIS COMPROBANTES'!J424,"")</f>
        <v>0</v>
      </c>
      <c r="P424" s="8">
        <f>IFERROR(+'PASO 1&gt;COPIAR MIS COMPROBANTES'!M424*'PASO 1&gt;COPIAR MIS COMPROBANTES'!J424,"")</f>
        <v>0</v>
      </c>
      <c r="Q424" s="20" t="str">
        <f>IF(D424&lt;&gt;0,Tablas!$H$3,"")</f>
        <v/>
      </c>
      <c r="R424" s="21"/>
    </row>
    <row r="425" spans="1:18">
      <c r="A425" s="5" t="str">
        <f>IFERROR(VLOOKUP('PASO 1&gt;COPIAR MIS COMPROBANTES'!B425,Tablas!$C:$D,2,FALSE),"")</f>
        <v/>
      </c>
      <c r="B425" s="5" t="str">
        <f>IFERROR(VLOOKUP('PASO 1&gt;COPIAR MIS COMPROBANTES'!B425,Tablas!$C:$E,3,FALSE),"")</f>
        <v/>
      </c>
      <c r="C425" s="6">
        <f>IFERROR('PASO 1&gt;COPIAR MIS COMPROBANTES'!I425,"")</f>
        <v>0</v>
      </c>
      <c r="D425" s="15">
        <f>IFERROR('PASO 1&gt;COPIAR MIS COMPROBANTES'!H425,"")</f>
        <v>0</v>
      </c>
      <c r="E425" t="str">
        <f>IFERROR(CONCATENATE(REPT(0,4-LEN('PASO 1&gt;COPIAR MIS COMPROBANTES'!C425)),'PASO 1&gt;COPIAR MIS COMPROBANTES'!C425)&amp;"-"&amp;CONCATENATE(REPT(0,8-LEN('PASO 1&gt;COPIAR MIS COMPROBANTES'!D425)),'PASO 1&gt;COPIAR MIS COMPROBANTES'!D425),"")</f>
        <v>0000-00000000</v>
      </c>
      <c r="F425" s="7">
        <f>IFERROR('PASO 1&gt;COPIAR MIS COMPROBANTES'!A425,"")</f>
        <v>0</v>
      </c>
      <c r="G425" s="7">
        <f t="shared" si="6"/>
        <v>0</v>
      </c>
      <c r="H425" s="6" t="str">
        <f>IF(D425&lt;&gt;0,Tablas!$H$1,"")</f>
        <v/>
      </c>
      <c r="I425" s="8">
        <f>IFERROR(+'PASO 1&gt;COPIAR MIS COMPROBANTES'!P425*'PASO 1&gt;COPIAR MIS COMPROBANTES'!J425,"")</f>
        <v>0</v>
      </c>
      <c r="J425" s="8">
        <f>IFERROR(_xlfn.IFS('PASO 1&gt;COPIAR MIS COMPROBANTES'!O425=0,0,'PASO 1&gt;COPIAR MIS COMPROBANTES'!R425&gt;1.15,0,'PASO 1&gt;COPIAR MIS COMPROBANTES'!R425&lt;1.14,'PASO 1&gt;COPIAR MIS COMPROBANTES'!O425)*'PASO 1&gt;COPIAR MIS COMPROBANTES'!J425,"")</f>
        <v>0</v>
      </c>
      <c r="K425" s="8">
        <f>IFERROR(_xlfn.IFS('PASO 1&gt;COPIAR MIS COMPROBANTES'!O425=0,0,'PASO 1&gt;COPIAR MIS COMPROBANTES'!R425&lt;1.15,0,'PASO 1&gt;COPIAR MIS COMPROBANTES'!R425&gt;1.25,0,'PASO 1&gt;COPIAR MIS COMPROBANTES'!R425&gt;1.16,'PASO 1&gt;COPIAR MIS COMPROBANTES'!O425)*'PASO 1&gt;COPIAR MIS COMPROBANTES'!J425,"")</f>
        <v>0</v>
      </c>
      <c r="L425" s="8">
        <f>IFERROR(_xlfn.IFS('PASO 1&gt;COPIAR MIS COMPROBANTES'!O425=0,0,'PASO 1&gt;COPIAR MIS COMPROBANTES'!R425&lt;1.23,0,'PASO 1&gt;COPIAR MIS COMPROBANTES'!R425&gt;1.25,'PASO 1&gt;COPIAR MIS COMPROBANTES'!O425)*'PASO 1&gt;COPIAR MIS COMPROBANTES'!J425,"")</f>
        <v>0</v>
      </c>
      <c r="M425" s="8">
        <f>IFERROR(IF((J425+K425+L425)=0,0,(+'PASO 1&gt;COPIAR MIS COMPROBANTES'!L425*'PASO 1&gt;COPIAR MIS COMPROBANTES'!J425)),"")</f>
        <v>0</v>
      </c>
      <c r="N425" s="8">
        <f>IFERROR(IF((J425+K425+L425+M425)=0,I425,(IF(B425="C",I425,(+'PASO 1&gt;COPIAR MIS COMPROBANTES'!N425*'PASO 1&gt;COPIAR MIS COMPROBANTES'!J425)))),"")</f>
        <v>0</v>
      </c>
      <c r="O425" s="8">
        <f>IFERROR(+'PASO 1&gt;COPIAR MIS COMPROBANTES'!S425*'PASO 1&gt;COPIAR MIS COMPROBANTES'!J425,"")</f>
        <v>0</v>
      </c>
      <c r="P425" s="8">
        <f>IFERROR(+'PASO 1&gt;COPIAR MIS COMPROBANTES'!M425*'PASO 1&gt;COPIAR MIS COMPROBANTES'!J425,"")</f>
        <v>0</v>
      </c>
      <c r="Q425" s="20" t="str">
        <f>IF(D425&lt;&gt;0,Tablas!$H$3,"")</f>
        <v/>
      </c>
      <c r="R425" s="21"/>
    </row>
    <row r="426" spans="1:18">
      <c r="A426" s="5" t="str">
        <f>IFERROR(VLOOKUP('PASO 1&gt;COPIAR MIS COMPROBANTES'!B426,Tablas!$C:$D,2,FALSE),"")</f>
        <v/>
      </c>
      <c r="B426" s="5" t="str">
        <f>IFERROR(VLOOKUP('PASO 1&gt;COPIAR MIS COMPROBANTES'!B426,Tablas!$C:$E,3,FALSE),"")</f>
        <v/>
      </c>
      <c r="C426" s="6">
        <f>IFERROR('PASO 1&gt;COPIAR MIS COMPROBANTES'!I426,"")</f>
        <v>0</v>
      </c>
      <c r="D426" s="15">
        <f>IFERROR('PASO 1&gt;COPIAR MIS COMPROBANTES'!H426,"")</f>
        <v>0</v>
      </c>
      <c r="E426" t="str">
        <f>IFERROR(CONCATENATE(REPT(0,4-LEN('PASO 1&gt;COPIAR MIS COMPROBANTES'!C426)),'PASO 1&gt;COPIAR MIS COMPROBANTES'!C426)&amp;"-"&amp;CONCATENATE(REPT(0,8-LEN('PASO 1&gt;COPIAR MIS COMPROBANTES'!D426)),'PASO 1&gt;COPIAR MIS COMPROBANTES'!D426),"")</f>
        <v>0000-00000000</v>
      </c>
      <c r="F426" s="7">
        <f>IFERROR('PASO 1&gt;COPIAR MIS COMPROBANTES'!A426,"")</f>
        <v>0</v>
      </c>
      <c r="G426" s="7">
        <f t="shared" si="6"/>
        <v>0</v>
      </c>
      <c r="H426" s="6" t="str">
        <f>IF(D426&lt;&gt;0,Tablas!$H$1,"")</f>
        <v/>
      </c>
      <c r="I426" s="8">
        <f>IFERROR(+'PASO 1&gt;COPIAR MIS COMPROBANTES'!P426*'PASO 1&gt;COPIAR MIS COMPROBANTES'!J426,"")</f>
        <v>0</v>
      </c>
      <c r="J426" s="8">
        <f>IFERROR(_xlfn.IFS('PASO 1&gt;COPIAR MIS COMPROBANTES'!O426=0,0,'PASO 1&gt;COPIAR MIS COMPROBANTES'!R426&gt;1.15,0,'PASO 1&gt;COPIAR MIS COMPROBANTES'!R426&lt;1.14,'PASO 1&gt;COPIAR MIS COMPROBANTES'!O426)*'PASO 1&gt;COPIAR MIS COMPROBANTES'!J426,"")</f>
        <v>0</v>
      </c>
      <c r="K426" s="8">
        <f>IFERROR(_xlfn.IFS('PASO 1&gt;COPIAR MIS COMPROBANTES'!O426=0,0,'PASO 1&gt;COPIAR MIS COMPROBANTES'!R426&lt;1.15,0,'PASO 1&gt;COPIAR MIS COMPROBANTES'!R426&gt;1.25,0,'PASO 1&gt;COPIAR MIS COMPROBANTES'!R426&gt;1.16,'PASO 1&gt;COPIAR MIS COMPROBANTES'!O426)*'PASO 1&gt;COPIAR MIS COMPROBANTES'!J426,"")</f>
        <v>0</v>
      </c>
      <c r="L426" s="8">
        <f>IFERROR(_xlfn.IFS('PASO 1&gt;COPIAR MIS COMPROBANTES'!O426=0,0,'PASO 1&gt;COPIAR MIS COMPROBANTES'!R426&lt;1.23,0,'PASO 1&gt;COPIAR MIS COMPROBANTES'!R426&gt;1.25,'PASO 1&gt;COPIAR MIS COMPROBANTES'!O426)*'PASO 1&gt;COPIAR MIS COMPROBANTES'!J426,"")</f>
        <v>0</v>
      </c>
      <c r="M426" s="8">
        <f>IFERROR(IF((J426+K426+L426)=0,0,(+'PASO 1&gt;COPIAR MIS COMPROBANTES'!L426*'PASO 1&gt;COPIAR MIS COMPROBANTES'!J426)),"")</f>
        <v>0</v>
      </c>
      <c r="N426" s="8">
        <f>IFERROR(IF((J426+K426+L426+M426)=0,I426,(IF(B426="C",I426,(+'PASO 1&gt;COPIAR MIS COMPROBANTES'!N426*'PASO 1&gt;COPIAR MIS COMPROBANTES'!J426)))),"")</f>
        <v>0</v>
      </c>
      <c r="O426" s="8">
        <f>IFERROR(+'PASO 1&gt;COPIAR MIS COMPROBANTES'!S426*'PASO 1&gt;COPIAR MIS COMPROBANTES'!J426,"")</f>
        <v>0</v>
      </c>
      <c r="P426" s="8">
        <f>IFERROR(+'PASO 1&gt;COPIAR MIS COMPROBANTES'!M426*'PASO 1&gt;COPIAR MIS COMPROBANTES'!J426,"")</f>
        <v>0</v>
      </c>
      <c r="Q426" s="20" t="str">
        <f>IF(D426&lt;&gt;0,Tablas!$H$3,"")</f>
        <v/>
      </c>
      <c r="R426" s="21"/>
    </row>
    <row r="427" spans="1:18">
      <c r="A427" s="5" t="str">
        <f>IFERROR(VLOOKUP('PASO 1&gt;COPIAR MIS COMPROBANTES'!B427,Tablas!$C:$D,2,FALSE),"")</f>
        <v/>
      </c>
      <c r="B427" s="5" t="str">
        <f>IFERROR(VLOOKUP('PASO 1&gt;COPIAR MIS COMPROBANTES'!B427,Tablas!$C:$E,3,FALSE),"")</f>
        <v/>
      </c>
      <c r="C427" s="6">
        <f>IFERROR('PASO 1&gt;COPIAR MIS COMPROBANTES'!I427,"")</f>
        <v>0</v>
      </c>
      <c r="D427" s="15">
        <f>IFERROR('PASO 1&gt;COPIAR MIS COMPROBANTES'!H427,"")</f>
        <v>0</v>
      </c>
      <c r="E427" t="str">
        <f>IFERROR(CONCATENATE(REPT(0,4-LEN('PASO 1&gt;COPIAR MIS COMPROBANTES'!C427)),'PASO 1&gt;COPIAR MIS COMPROBANTES'!C427)&amp;"-"&amp;CONCATENATE(REPT(0,8-LEN('PASO 1&gt;COPIAR MIS COMPROBANTES'!D427)),'PASO 1&gt;COPIAR MIS COMPROBANTES'!D427),"")</f>
        <v>0000-00000000</v>
      </c>
      <c r="F427" s="7">
        <f>IFERROR('PASO 1&gt;COPIAR MIS COMPROBANTES'!A427,"")</f>
        <v>0</v>
      </c>
      <c r="G427" s="7">
        <f t="shared" si="6"/>
        <v>0</v>
      </c>
      <c r="H427" s="6" t="str">
        <f>IF(D427&lt;&gt;0,Tablas!$H$1,"")</f>
        <v/>
      </c>
      <c r="I427" s="8">
        <f>IFERROR(+'PASO 1&gt;COPIAR MIS COMPROBANTES'!P427*'PASO 1&gt;COPIAR MIS COMPROBANTES'!J427,"")</f>
        <v>0</v>
      </c>
      <c r="J427" s="8">
        <f>IFERROR(_xlfn.IFS('PASO 1&gt;COPIAR MIS COMPROBANTES'!O427=0,0,'PASO 1&gt;COPIAR MIS COMPROBANTES'!R427&gt;1.15,0,'PASO 1&gt;COPIAR MIS COMPROBANTES'!R427&lt;1.14,'PASO 1&gt;COPIAR MIS COMPROBANTES'!O427)*'PASO 1&gt;COPIAR MIS COMPROBANTES'!J427,"")</f>
        <v>0</v>
      </c>
      <c r="K427" s="8">
        <f>IFERROR(_xlfn.IFS('PASO 1&gt;COPIAR MIS COMPROBANTES'!O427=0,0,'PASO 1&gt;COPIAR MIS COMPROBANTES'!R427&lt;1.15,0,'PASO 1&gt;COPIAR MIS COMPROBANTES'!R427&gt;1.25,0,'PASO 1&gt;COPIAR MIS COMPROBANTES'!R427&gt;1.16,'PASO 1&gt;COPIAR MIS COMPROBANTES'!O427)*'PASO 1&gt;COPIAR MIS COMPROBANTES'!J427,"")</f>
        <v>0</v>
      </c>
      <c r="L427" s="8">
        <f>IFERROR(_xlfn.IFS('PASO 1&gt;COPIAR MIS COMPROBANTES'!O427=0,0,'PASO 1&gt;COPIAR MIS COMPROBANTES'!R427&lt;1.23,0,'PASO 1&gt;COPIAR MIS COMPROBANTES'!R427&gt;1.25,'PASO 1&gt;COPIAR MIS COMPROBANTES'!O427)*'PASO 1&gt;COPIAR MIS COMPROBANTES'!J427,"")</f>
        <v>0</v>
      </c>
      <c r="M427" s="8">
        <f>IFERROR(IF((J427+K427+L427)=0,0,(+'PASO 1&gt;COPIAR MIS COMPROBANTES'!L427*'PASO 1&gt;COPIAR MIS COMPROBANTES'!J427)),"")</f>
        <v>0</v>
      </c>
      <c r="N427" s="8">
        <f>IFERROR(IF((J427+K427+L427+M427)=0,I427,(IF(B427="C",I427,(+'PASO 1&gt;COPIAR MIS COMPROBANTES'!N427*'PASO 1&gt;COPIAR MIS COMPROBANTES'!J427)))),"")</f>
        <v>0</v>
      </c>
      <c r="O427" s="8">
        <f>IFERROR(+'PASO 1&gt;COPIAR MIS COMPROBANTES'!S427*'PASO 1&gt;COPIAR MIS COMPROBANTES'!J427,"")</f>
        <v>0</v>
      </c>
      <c r="P427" s="8">
        <f>IFERROR(+'PASO 1&gt;COPIAR MIS COMPROBANTES'!M427*'PASO 1&gt;COPIAR MIS COMPROBANTES'!J427,"")</f>
        <v>0</v>
      </c>
      <c r="Q427" s="20" t="str">
        <f>IF(D427&lt;&gt;0,Tablas!$H$3,"")</f>
        <v/>
      </c>
      <c r="R427" s="21"/>
    </row>
    <row r="428" spans="1:18">
      <c r="A428" s="5" t="str">
        <f>IFERROR(VLOOKUP('PASO 1&gt;COPIAR MIS COMPROBANTES'!B428,Tablas!$C:$D,2,FALSE),"")</f>
        <v/>
      </c>
      <c r="B428" s="5" t="str">
        <f>IFERROR(VLOOKUP('PASO 1&gt;COPIAR MIS COMPROBANTES'!B428,Tablas!$C:$E,3,FALSE),"")</f>
        <v/>
      </c>
      <c r="C428" s="6">
        <f>IFERROR('PASO 1&gt;COPIAR MIS COMPROBANTES'!I428,"")</f>
        <v>0</v>
      </c>
      <c r="D428" s="15">
        <f>IFERROR('PASO 1&gt;COPIAR MIS COMPROBANTES'!H428,"")</f>
        <v>0</v>
      </c>
      <c r="E428" t="str">
        <f>IFERROR(CONCATENATE(REPT(0,4-LEN('PASO 1&gt;COPIAR MIS COMPROBANTES'!C428)),'PASO 1&gt;COPIAR MIS COMPROBANTES'!C428)&amp;"-"&amp;CONCATENATE(REPT(0,8-LEN('PASO 1&gt;COPIAR MIS COMPROBANTES'!D428)),'PASO 1&gt;COPIAR MIS COMPROBANTES'!D428),"")</f>
        <v>0000-00000000</v>
      </c>
      <c r="F428" s="7">
        <f>IFERROR('PASO 1&gt;COPIAR MIS COMPROBANTES'!A428,"")</f>
        <v>0</v>
      </c>
      <c r="G428" s="7">
        <f t="shared" si="6"/>
        <v>0</v>
      </c>
      <c r="H428" s="6" t="str">
        <f>IF(D428&lt;&gt;0,Tablas!$H$1,"")</f>
        <v/>
      </c>
      <c r="I428" s="8">
        <f>IFERROR(+'PASO 1&gt;COPIAR MIS COMPROBANTES'!P428*'PASO 1&gt;COPIAR MIS COMPROBANTES'!J428,"")</f>
        <v>0</v>
      </c>
      <c r="J428" s="8">
        <f>IFERROR(_xlfn.IFS('PASO 1&gt;COPIAR MIS COMPROBANTES'!O428=0,0,'PASO 1&gt;COPIAR MIS COMPROBANTES'!R428&gt;1.15,0,'PASO 1&gt;COPIAR MIS COMPROBANTES'!R428&lt;1.14,'PASO 1&gt;COPIAR MIS COMPROBANTES'!O428)*'PASO 1&gt;COPIAR MIS COMPROBANTES'!J428,"")</f>
        <v>0</v>
      </c>
      <c r="K428" s="8">
        <f>IFERROR(_xlfn.IFS('PASO 1&gt;COPIAR MIS COMPROBANTES'!O428=0,0,'PASO 1&gt;COPIAR MIS COMPROBANTES'!R428&lt;1.15,0,'PASO 1&gt;COPIAR MIS COMPROBANTES'!R428&gt;1.25,0,'PASO 1&gt;COPIAR MIS COMPROBANTES'!R428&gt;1.16,'PASO 1&gt;COPIAR MIS COMPROBANTES'!O428)*'PASO 1&gt;COPIAR MIS COMPROBANTES'!J428,"")</f>
        <v>0</v>
      </c>
      <c r="L428" s="8">
        <f>IFERROR(_xlfn.IFS('PASO 1&gt;COPIAR MIS COMPROBANTES'!O428=0,0,'PASO 1&gt;COPIAR MIS COMPROBANTES'!R428&lt;1.23,0,'PASO 1&gt;COPIAR MIS COMPROBANTES'!R428&gt;1.25,'PASO 1&gt;COPIAR MIS COMPROBANTES'!O428)*'PASO 1&gt;COPIAR MIS COMPROBANTES'!J428,"")</f>
        <v>0</v>
      </c>
      <c r="M428" s="8">
        <f>IFERROR(IF((J428+K428+L428)=0,0,(+'PASO 1&gt;COPIAR MIS COMPROBANTES'!L428*'PASO 1&gt;COPIAR MIS COMPROBANTES'!J428)),"")</f>
        <v>0</v>
      </c>
      <c r="N428" s="8">
        <f>IFERROR(IF((J428+K428+L428+M428)=0,I428,(IF(B428="C",I428,(+'PASO 1&gt;COPIAR MIS COMPROBANTES'!N428*'PASO 1&gt;COPIAR MIS COMPROBANTES'!J428)))),"")</f>
        <v>0</v>
      </c>
      <c r="O428" s="8">
        <f>IFERROR(+'PASO 1&gt;COPIAR MIS COMPROBANTES'!S428*'PASO 1&gt;COPIAR MIS COMPROBANTES'!J428,"")</f>
        <v>0</v>
      </c>
      <c r="P428" s="8">
        <f>IFERROR(+'PASO 1&gt;COPIAR MIS COMPROBANTES'!M428*'PASO 1&gt;COPIAR MIS COMPROBANTES'!J428,"")</f>
        <v>0</v>
      </c>
      <c r="Q428" s="20" t="str">
        <f>IF(D428&lt;&gt;0,Tablas!$H$3,"")</f>
        <v/>
      </c>
      <c r="R428" s="21"/>
    </row>
    <row r="429" spans="1:18">
      <c r="A429" s="5" t="str">
        <f>IFERROR(VLOOKUP('PASO 1&gt;COPIAR MIS COMPROBANTES'!B429,Tablas!$C:$D,2,FALSE),"")</f>
        <v/>
      </c>
      <c r="B429" s="5" t="str">
        <f>IFERROR(VLOOKUP('PASO 1&gt;COPIAR MIS COMPROBANTES'!B429,Tablas!$C:$E,3,FALSE),"")</f>
        <v/>
      </c>
      <c r="C429" s="6">
        <f>IFERROR('PASO 1&gt;COPIAR MIS COMPROBANTES'!I429,"")</f>
        <v>0</v>
      </c>
      <c r="D429" s="15">
        <f>IFERROR('PASO 1&gt;COPIAR MIS COMPROBANTES'!H429,"")</f>
        <v>0</v>
      </c>
      <c r="E429" t="str">
        <f>IFERROR(CONCATENATE(REPT(0,4-LEN('PASO 1&gt;COPIAR MIS COMPROBANTES'!C429)),'PASO 1&gt;COPIAR MIS COMPROBANTES'!C429)&amp;"-"&amp;CONCATENATE(REPT(0,8-LEN('PASO 1&gt;COPIAR MIS COMPROBANTES'!D429)),'PASO 1&gt;COPIAR MIS COMPROBANTES'!D429),"")</f>
        <v>0000-00000000</v>
      </c>
      <c r="F429" s="7">
        <f>IFERROR('PASO 1&gt;COPIAR MIS COMPROBANTES'!A429,"")</f>
        <v>0</v>
      </c>
      <c r="G429" s="7">
        <f t="shared" si="6"/>
        <v>0</v>
      </c>
      <c r="H429" s="6" t="str">
        <f>IF(D429&lt;&gt;0,Tablas!$H$1,"")</f>
        <v/>
      </c>
      <c r="I429" s="8">
        <f>IFERROR(+'PASO 1&gt;COPIAR MIS COMPROBANTES'!P429*'PASO 1&gt;COPIAR MIS COMPROBANTES'!J429,"")</f>
        <v>0</v>
      </c>
      <c r="J429" s="8">
        <f>IFERROR(_xlfn.IFS('PASO 1&gt;COPIAR MIS COMPROBANTES'!O429=0,0,'PASO 1&gt;COPIAR MIS COMPROBANTES'!R429&gt;1.15,0,'PASO 1&gt;COPIAR MIS COMPROBANTES'!R429&lt;1.14,'PASO 1&gt;COPIAR MIS COMPROBANTES'!O429)*'PASO 1&gt;COPIAR MIS COMPROBANTES'!J429,"")</f>
        <v>0</v>
      </c>
      <c r="K429" s="8">
        <f>IFERROR(_xlfn.IFS('PASO 1&gt;COPIAR MIS COMPROBANTES'!O429=0,0,'PASO 1&gt;COPIAR MIS COMPROBANTES'!R429&lt;1.15,0,'PASO 1&gt;COPIAR MIS COMPROBANTES'!R429&gt;1.25,0,'PASO 1&gt;COPIAR MIS COMPROBANTES'!R429&gt;1.16,'PASO 1&gt;COPIAR MIS COMPROBANTES'!O429)*'PASO 1&gt;COPIAR MIS COMPROBANTES'!J429,"")</f>
        <v>0</v>
      </c>
      <c r="L429" s="8">
        <f>IFERROR(_xlfn.IFS('PASO 1&gt;COPIAR MIS COMPROBANTES'!O429=0,0,'PASO 1&gt;COPIAR MIS COMPROBANTES'!R429&lt;1.23,0,'PASO 1&gt;COPIAR MIS COMPROBANTES'!R429&gt;1.25,'PASO 1&gt;COPIAR MIS COMPROBANTES'!O429)*'PASO 1&gt;COPIAR MIS COMPROBANTES'!J429,"")</f>
        <v>0</v>
      </c>
      <c r="M429" s="8">
        <f>IFERROR(IF((J429+K429+L429)=0,0,(+'PASO 1&gt;COPIAR MIS COMPROBANTES'!L429*'PASO 1&gt;COPIAR MIS COMPROBANTES'!J429)),"")</f>
        <v>0</v>
      </c>
      <c r="N429" s="8">
        <f>IFERROR(IF((J429+K429+L429+M429)=0,I429,(IF(B429="C",I429,(+'PASO 1&gt;COPIAR MIS COMPROBANTES'!N429*'PASO 1&gt;COPIAR MIS COMPROBANTES'!J429)))),"")</f>
        <v>0</v>
      </c>
      <c r="O429" s="8">
        <f>IFERROR(+'PASO 1&gt;COPIAR MIS COMPROBANTES'!S429*'PASO 1&gt;COPIAR MIS COMPROBANTES'!J429,"")</f>
        <v>0</v>
      </c>
      <c r="P429" s="8">
        <f>IFERROR(+'PASO 1&gt;COPIAR MIS COMPROBANTES'!M429*'PASO 1&gt;COPIAR MIS COMPROBANTES'!J429,"")</f>
        <v>0</v>
      </c>
      <c r="Q429" s="20" t="str">
        <f>IF(D429&lt;&gt;0,Tablas!$H$3,"")</f>
        <v/>
      </c>
      <c r="R429" s="21"/>
    </row>
    <row r="430" spans="1:18">
      <c r="A430" s="5" t="str">
        <f>IFERROR(VLOOKUP('PASO 1&gt;COPIAR MIS COMPROBANTES'!B430,Tablas!$C:$D,2,FALSE),"")</f>
        <v/>
      </c>
      <c r="B430" s="5" t="str">
        <f>IFERROR(VLOOKUP('PASO 1&gt;COPIAR MIS COMPROBANTES'!B430,Tablas!$C:$E,3,FALSE),"")</f>
        <v/>
      </c>
      <c r="C430" s="6">
        <f>IFERROR('PASO 1&gt;COPIAR MIS COMPROBANTES'!I430,"")</f>
        <v>0</v>
      </c>
      <c r="D430" s="15">
        <f>IFERROR('PASO 1&gt;COPIAR MIS COMPROBANTES'!H430,"")</f>
        <v>0</v>
      </c>
      <c r="E430" t="str">
        <f>IFERROR(CONCATENATE(REPT(0,4-LEN('PASO 1&gt;COPIAR MIS COMPROBANTES'!C430)),'PASO 1&gt;COPIAR MIS COMPROBANTES'!C430)&amp;"-"&amp;CONCATENATE(REPT(0,8-LEN('PASO 1&gt;COPIAR MIS COMPROBANTES'!D430)),'PASO 1&gt;COPIAR MIS COMPROBANTES'!D430),"")</f>
        <v>0000-00000000</v>
      </c>
      <c r="F430" s="7">
        <f>IFERROR('PASO 1&gt;COPIAR MIS COMPROBANTES'!A430,"")</f>
        <v>0</v>
      </c>
      <c r="G430" s="7">
        <f t="shared" si="6"/>
        <v>0</v>
      </c>
      <c r="H430" s="6" t="str">
        <f>IF(D430&lt;&gt;0,Tablas!$H$1,"")</f>
        <v/>
      </c>
      <c r="I430" s="8">
        <f>IFERROR(+'PASO 1&gt;COPIAR MIS COMPROBANTES'!P430*'PASO 1&gt;COPIAR MIS COMPROBANTES'!J430,"")</f>
        <v>0</v>
      </c>
      <c r="J430" s="8">
        <f>IFERROR(_xlfn.IFS('PASO 1&gt;COPIAR MIS COMPROBANTES'!O430=0,0,'PASO 1&gt;COPIAR MIS COMPROBANTES'!R430&gt;1.15,0,'PASO 1&gt;COPIAR MIS COMPROBANTES'!R430&lt;1.14,'PASO 1&gt;COPIAR MIS COMPROBANTES'!O430)*'PASO 1&gt;COPIAR MIS COMPROBANTES'!J430,"")</f>
        <v>0</v>
      </c>
      <c r="K430" s="8">
        <f>IFERROR(_xlfn.IFS('PASO 1&gt;COPIAR MIS COMPROBANTES'!O430=0,0,'PASO 1&gt;COPIAR MIS COMPROBANTES'!R430&lt;1.15,0,'PASO 1&gt;COPIAR MIS COMPROBANTES'!R430&gt;1.25,0,'PASO 1&gt;COPIAR MIS COMPROBANTES'!R430&gt;1.16,'PASO 1&gt;COPIAR MIS COMPROBANTES'!O430)*'PASO 1&gt;COPIAR MIS COMPROBANTES'!J430,"")</f>
        <v>0</v>
      </c>
      <c r="L430" s="8">
        <f>IFERROR(_xlfn.IFS('PASO 1&gt;COPIAR MIS COMPROBANTES'!O430=0,0,'PASO 1&gt;COPIAR MIS COMPROBANTES'!R430&lt;1.23,0,'PASO 1&gt;COPIAR MIS COMPROBANTES'!R430&gt;1.25,'PASO 1&gt;COPIAR MIS COMPROBANTES'!O430)*'PASO 1&gt;COPIAR MIS COMPROBANTES'!J430,"")</f>
        <v>0</v>
      </c>
      <c r="M430" s="8">
        <f>IFERROR(IF((J430+K430+L430)=0,0,(+'PASO 1&gt;COPIAR MIS COMPROBANTES'!L430*'PASO 1&gt;COPIAR MIS COMPROBANTES'!J430)),"")</f>
        <v>0</v>
      </c>
      <c r="N430" s="8">
        <f>IFERROR(IF((J430+K430+L430+M430)=0,I430,(IF(B430="C",I430,(+'PASO 1&gt;COPIAR MIS COMPROBANTES'!N430*'PASO 1&gt;COPIAR MIS COMPROBANTES'!J430)))),"")</f>
        <v>0</v>
      </c>
      <c r="O430" s="8">
        <f>IFERROR(+'PASO 1&gt;COPIAR MIS COMPROBANTES'!S430*'PASO 1&gt;COPIAR MIS COMPROBANTES'!J430,"")</f>
        <v>0</v>
      </c>
      <c r="P430" s="8">
        <f>IFERROR(+'PASO 1&gt;COPIAR MIS COMPROBANTES'!M430*'PASO 1&gt;COPIAR MIS COMPROBANTES'!J430,"")</f>
        <v>0</v>
      </c>
      <c r="Q430" s="20" t="str">
        <f>IF(D430&lt;&gt;0,Tablas!$H$3,"")</f>
        <v/>
      </c>
      <c r="R430" s="21"/>
    </row>
    <row r="431" spans="1:18">
      <c r="A431" s="5" t="str">
        <f>IFERROR(VLOOKUP('PASO 1&gt;COPIAR MIS COMPROBANTES'!B431,Tablas!$C:$D,2,FALSE),"")</f>
        <v/>
      </c>
      <c r="B431" s="5" t="str">
        <f>IFERROR(VLOOKUP('PASO 1&gt;COPIAR MIS COMPROBANTES'!B431,Tablas!$C:$E,3,FALSE),"")</f>
        <v/>
      </c>
      <c r="C431" s="6">
        <f>IFERROR('PASO 1&gt;COPIAR MIS COMPROBANTES'!I431,"")</f>
        <v>0</v>
      </c>
      <c r="D431" s="15">
        <f>IFERROR('PASO 1&gt;COPIAR MIS COMPROBANTES'!H431,"")</f>
        <v>0</v>
      </c>
      <c r="E431" t="str">
        <f>IFERROR(CONCATENATE(REPT(0,4-LEN('PASO 1&gt;COPIAR MIS COMPROBANTES'!C431)),'PASO 1&gt;COPIAR MIS COMPROBANTES'!C431)&amp;"-"&amp;CONCATENATE(REPT(0,8-LEN('PASO 1&gt;COPIAR MIS COMPROBANTES'!D431)),'PASO 1&gt;COPIAR MIS COMPROBANTES'!D431),"")</f>
        <v>0000-00000000</v>
      </c>
      <c r="F431" s="7">
        <f>IFERROR('PASO 1&gt;COPIAR MIS COMPROBANTES'!A431,"")</f>
        <v>0</v>
      </c>
      <c r="G431" s="7">
        <f t="shared" si="6"/>
        <v>0</v>
      </c>
      <c r="H431" s="6" t="str">
        <f>IF(D431&lt;&gt;0,Tablas!$H$1,"")</f>
        <v/>
      </c>
      <c r="I431" s="8">
        <f>IFERROR(+'PASO 1&gt;COPIAR MIS COMPROBANTES'!P431*'PASO 1&gt;COPIAR MIS COMPROBANTES'!J431,"")</f>
        <v>0</v>
      </c>
      <c r="J431" s="8">
        <f>IFERROR(_xlfn.IFS('PASO 1&gt;COPIAR MIS COMPROBANTES'!O431=0,0,'PASO 1&gt;COPIAR MIS COMPROBANTES'!R431&gt;1.15,0,'PASO 1&gt;COPIAR MIS COMPROBANTES'!R431&lt;1.14,'PASO 1&gt;COPIAR MIS COMPROBANTES'!O431)*'PASO 1&gt;COPIAR MIS COMPROBANTES'!J431,"")</f>
        <v>0</v>
      </c>
      <c r="K431" s="8">
        <f>IFERROR(_xlfn.IFS('PASO 1&gt;COPIAR MIS COMPROBANTES'!O431=0,0,'PASO 1&gt;COPIAR MIS COMPROBANTES'!R431&lt;1.15,0,'PASO 1&gt;COPIAR MIS COMPROBANTES'!R431&gt;1.25,0,'PASO 1&gt;COPIAR MIS COMPROBANTES'!R431&gt;1.16,'PASO 1&gt;COPIAR MIS COMPROBANTES'!O431)*'PASO 1&gt;COPIAR MIS COMPROBANTES'!J431,"")</f>
        <v>0</v>
      </c>
      <c r="L431" s="8">
        <f>IFERROR(_xlfn.IFS('PASO 1&gt;COPIAR MIS COMPROBANTES'!O431=0,0,'PASO 1&gt;COPIAR MIS COMPROBANTES'!R431&lt;1.23,0,'PASO 1&gt;COPIAR MIS COMPROBANTES'!R431&gt;1.25,'PASO 1&gt;COPIAR MIS COMPROBANTES'!O431)*'PASO 1&gt;COPIAR MIS COMPROBANTES'!J431,"")</f>
        <v>0</v>
      </c>
      <c r="M431" s="8">
        <f>IFERROR(IF((J431+K431+L431)=0,0,(+'PASO 1&gt;COPIAR MIS COMPROBANTES'!L431*'PASO 1&gt;COPIAR MIS COMPROBANTES'!J431)),"")</f>
        <v>0</v>
      </c>
      <c r="N431" s="8">
        <f>IFERROR(IF((J431+K431+L431+M431)=0,I431,(IF(B431="C",I431,(+'PASO 1&gt;COPIAR MIS COMPROBANTES'!N431*'PASO 1&gt;COPIAR MIS COMPROBANTES'!J431)))),"")</f>
        <v>0</v>
      </c>
      <c r="O431" s="8">
        <f>IFERROR(+'PASO 1&gt;COPIAR MIS COMPROBANTES'!S431*'PASO 1&gt;COPIAR MIS COMPROBANTES'!J431,"")</f>
        <v>0</v>
      </c>
      <c r="P431" s="8">
        <f>IFERROR(+'PASO 1&gt;COPIAR MIS COMPROBANTES'!M431*'PASO 1&gt;COPIAR MIS COMPROBANTES'!J431,"")</f>
        <v>0</v>
      </c>
      <c r="Q431" s="20" t="str">
        <f>IF(D431&lt;&gt;0,Tablas!$H$3,"")</f>
        <v/>
      </c>
      <c r="R431" s="21"/>
    </row>
    <row r="432" spans="1:18">
      <c r="A432" s="5" t="str">
        <f>IFERROR(VLOOKUP('PASO 1&gt;COPIAR MIS COMPROBANTES'!B432,Tablas!$C:$D,2,FALSE),"")</f>
        <v/>
      </c>
      <c r="B432" s="5" t="str">
        <f>IFERROR(VLOOKUP('PASO 1&gt;COPIAR MIS COMPROBANTES'!B432,Tablas!$C:$E,3,FALSE),"")</f>
        <v/>
      </c>
      <c r="C432" s="6">
        <f>IFERROR('PASO 1&gt;COPIAR MIS COMPROBANTES'!I432,"")</f>
        <v>0</v>
      </c>
      <c r="D432" s="15">
        <f>IFERROR('PASO 1&gt;COPIAR MIS COMPROBANTES'!H432,"")</f>
        <v>0</v>
      </c>
      <c r="E432" t="str">
        <f>IFERROR(CONCATENATE(REPT(0,4-LEN('PASO 1&gt;COPIAR MIS COMPROBANTES'!C432)),'PASO 1&gt;COPIAR MIS COMPROBANTES'!C432)&amp;"-"&amp;CONCATENATE(REPT(0,8-LEN('PASO 1&gt;COPIAR MIS COMPROBANTES'!D432)),'PASO 1&gt;COPIAR MIS COMPROBANTES'!D432),"")</f>
        <v>0000-00000000</v>
      </c>
      <c r="F432" s="7">
        <f>IFERROR('PASO 1&gt;COPIAR MIS COMPROBANTES'!A432,"")</f>
        <v>0</v>
      </c>
      <c r="G432" s="7">
        <f t="shared" si="6"/>
        <v>0</v>
      </c>
      <c r="H432" s="6" t="str">
        <f>IF(D432&lt;&gt;0,Tablas!$H$1,"")</f>
        <v/>
      </c>
      <c r="I432" s="8">
        <f>IFERROR(+'PASO 1&gt;COPIAR MIS COMPROBANTES'!P432*'PASO 1&gt;COPIAR MIS COMPROBANTES'!J432,"")</f>
        <v>0</v>
      </c>
      <c r="J432" s="8">
        <f>IFERROR(_xlfn.IFS('PASO 1&gt;COPIAR MIS COMPROBANTES'!O432=0,0,'PASO 1&gt;COPIAR MIS COMPROBANTES'!R432&gt;1.15,0,'PASO 1&gt;COPIAR MIS COMPROBANTES'!R432&lt;1.14,'PASO 1&gt;COPIAR MIS COMPROBANTES'!O432)*'PASO 1&gt;COPIAR MIS COMPROBANTES'!J432,"")</f>
        <v>0</v>
      </c>
      <c r="K432" s="8">
        <f>IFERROR(_xlfn.IFS('PASO 1&gt;COPIAR MIS COMPROBANTES'!O432=0,0,'PASO 1&gt;COPIAR MIS COMPROBANTES'!R432&lt;1.15,0,'PASO 1&gt;COPIAR MIS COMPROBANTES'!R432&gt;1.25,0,'PASO 1&gt;COPIAR MIS COMPROBANTES'!R432&gt;1.16,'PASO 1&gt;COPIAR MIS COMPROBANTES'!O432)*'PASO 1&gt;COPIAR MIS COMPROBANTES'!J432,"")</f>
        <v>0</v>
      </c>
      <c r="L432" s="8">
        <f>IFERROR(_xlfn.IFS('PASO 1&gt;COPIAR MIS COMPROBANTES'!O432=0,0,'PASO 1&gt;COPIAR MIS COMPROBANTES'!R432&lt;1.23,0,'PASO 1&gt;COPIAR MIS COMPROBANTES'!R432&gt;1.25,'PASO 1&gt;COPIAR MIS COMPROBANTES'!O432)*'PASO 1&gt;COPIAR MIS COMPROBANTES'!J432,"")</f>
        <v>0</v>
      </c>
      <c r="M432" s="8">
        <f>IFERROR(IF((J432+K432+L432)=0,0,(+'PASO 1&gt;COPIAR MIS COMPROBANTES'!L432*'PASO 1&gt;COPIAR MIS COMPROBANTES'!J432)),"")</f>
        <v>0</v>
      </c>
      <c r="N432" s="8">
        <f>IFERROR(IF((J432+K432+L432+M432)=0,I432,(IF(B432="C",I432,(+'PASO 1&gt;COPIAR MIS COMPROBANTES'!N432*'PASO 1&gt;COPIAR MIS COMPROBANTES'!J432)))),"")</f>
        <v>0</v>
      </c>
      <c r="O432" s="8">
        <f>IFERROR(+'PASO 1&gt;COPIAR MIS COMPROBANTES'!S432*'PASO 1&gt;COPIAR MIS COMPROBANTES'!J432,"")</f>
        <v>0</v>
      </c>
      <c r="P432" s="8">
        <f>IFERROR(+'PASO 1&gt;COPIAR MIS COMPROBANTES'!M432*'PASO 1&gt;COPIAR MIS COMPROBANTES'!J432,"")</f>
        <v>0</v>
      </c>
      <c r="Q432" s="20" t="str">
        <f>IF(D432&lt;&gt;0,Tablas!$H$3,"")</f>
        <v/>
      </c>
      <c r="R432" s="21"/>
    </row>
    <row r="433" spans="1:18">
      <c r="A433" s="5" t="str">
        <f>IFERROR(VLOOKUP('PASO 1&gt;COPIAR MIS COMPROBANTES'!B433,Tablas!$C:$D,2,FALSE),"")</f>
        <v/>
      </c>
      <c r="B433" s="5" t="str">
        <f>IFERROR(VLOOKUP('PASO 1&gt;COPIAR MIS COMPROBANTES'!B433,Tablas!$C:$E,3,FALSE),"")</f>
        <v/>
      </c>
      <c r="C433" s="6">
        <f>IFERROR('PASO 1&gt;COPIAR MIS COMPROBANTES'!I433,"")</f>
        <v>0</v>
      </c>
      <c r="D433" s="15">
        <f>IFERROR('PASO 1&gt;COPIAR MIS COMPROBANTES'!H433,"")</f>
        <v>0</v>
      </c>
      <c r="E433" t="str">
        <f>IFERROR(CONCATENATE(REPT(0,4-LEN('PASO 1&gt;COPIAR MIS COMPROBANTES'!C433)),'PASO 1&gt;COPIAR MIS COMPROBANTES'!C433)&amp;"-"&amp;CONCATENATE(REPT(0,8-LEN('PASO 1&gt;COPIAR MIS COMPROBANTES'!D433)),'PASO 1&gt;COPIAR MIS COMPROBANTES'!D433),"")</f>
        <v>0000-00000000</v>
      </c>
      <c r="F433" s="7">
        <f>IFERROR('PASO 1&gt;COPIAR MIS COMPROBANTES'!A433,"")</f>
        <v>0</v>
      </c>
      <c r="G433" s="7">
        <f t="shared" si="6"/>
        <v>0</v>
      </c>
      <c r="H433" s="6" t="str">
        <f>IF(D433&lt;&gt;0,Tablas!$H$1,"")</f>
        <v/>
      </c>
      <c r="I433" s="8">
        <f>IFERROR(+'PASO 1&gt;COPIAR MIS COMPROBANTES'!P433*'PASO 1&gt;COPIAR MIS COMPROBANTES'!J433,"")</f>
        <v>0</v>
      </c>
      <c r="J433" s="8">
        <f>IFERROR(_xlfn.IFS('PASO 1&gt;COPIAR MIS COMPROBANTES'!O433=0,0,'PASO 1&gt;COPIAR MIS COMPROBANTES'!R433&gt;1.15,0,'PASO 1&gt;COPIAR MIS COMPROBANTES'!R433&lt;1.14,'PASO 1&gt;COPIAR MIS COMPROBANTES'!O433)*'PASO 1&gt;COPIAR MIS COMPROBANTES'!J433,"")</f>
        <v>0</v>
      </c>
      <c r="K433" s="8">
        <f>IFERROR(_xlfn.IFS('PASO 1&gt;COPIAR MIS COMPROBANTES'!O433=0,0,'PASO 1&gt;COPIAR MIS COMPROBANTES'!R433&lt;1.15,0,'PASO 1&gt;COPIAR MIS COMPROBANTES'!R433&gt;1.25,0,'PASO 1&gt;COPIAR MIS COMPROBANTES'!R433&gt;1.16,'PASO 1&gt;COPIAR MIS COMPROBANTES'!O433)*'PASO 1&gt;COPIAR MIS COMPROBANTES'!J433,"")</f>
        <v>0</v>
      </c>
      <c r="L433" s="8">
        <f>IFERROR(_xlfn.IFS('PASO 1&gt;COPIAR MIS COMPROBANTES'!O433=0,0,'PASO 1&gt;COPIAR MIS COMPROBANTES'!R433&lt;1.23,0,'PASO 1&gt;COPIAR MIS COMPROBANTES'!R433&gt;1.25,'PASO 1&gt;COPIAR MIS COMPROBANTES'!O433)*'PASO 1&gt;COPIAR MIS COMPROBANTES'!J433,"")</f>
        <v>0</v>
      </c>
      <c r="M433" s="8">
        <f>IFERROR(IF((J433+K433+L433)=0,0,(+'PASO 1&gt;COPIAR MIS COMPROBANTES'!L433*'PASO 1&gt;COPIAR MIS COMPROBANTES'!J433)),"")</f>
        <v>0</v>
      </c>
      <c r="N433" s="8">
        <f>IFERROR(IF((J433+K433+L433+M433)=0,I433,(IF(B433="C",I433,(+'PASO 1&gt;COPIAR MIS COMPROBANTES'!N433*'PASO 1&gt;COPIAR MIS COMPROBANTES'!J433)))),"")</f>
        <v>0</v>
      </c>
      <c r="O433" s="8">
        <f>IFERROR(+'PASO 1&gt;COPIAR MIS COMPROBANTES'!S433*'PASO 1&gt;COPIAR MIS COMPROBANTES'!J433,"")</f>
        <v>0</v>
      </c>
      <c r="P433" s="8">
        <f>IFERROR(+'PASO 1&gt;COPIAR MIS COMPROBANTES'!M433*'PASO 1&gt;COPIAR MIS COMPROBANTES'!J433,"")</f>
        <v>0</v>
      </c>
      <c r="Q433" s="20" t="str">
        <f>IF(D433&lt;&gt;0,Tablas!$H$3,"")</f>
        <v/>
      </c>
      <c r="R433" s="21"/>
    </row>
    <row r="434" spans="1:18">
      <c r="A434" s="5" t="str">
        <f>IFERROR(VLOOKUP('PASO 1&gt;COPIAR MIS COMPROBANTES'!B434,Tablas!$C:$D,2,FALSE),"")</f>
        <v/>
      </c>
      <c r="B434" s="5" t="str">
        <f>IFERROR(VLOOKUP('PASO 1&gt;COPIAR MIS COMPROBANTES'!B434,Tablas!$C:$E,3,FALSE),"")</f>
        <v/>
      </c>
      <c r="C434" s="6">
        <f>IFERROR('PASO 1&gt;COPIAR MIS COMPROBANTES'!I434,"")</f>
        <v>0</v>
      </c>
      <c r="D434" s="15">
        <f>IFERROR('PASO 1&gt;COPIAR MIS COMPROBANTES'!H434,"")</f>
        <v>0</v>
      </c>
      <c r="E434" t="str">
        <f>IFERROR(CONCATENATE(REPT(0,4-LEN('PASO 1&gt;COPIAR MIS COMPROBANTES'!C434)),'PASO 1&gt;COPIAR MIS COMPROBANTES'!C434)&amp;"-"&amp;CONCATENATE(REPT(0,8-LEN('PASO 1&gt;COPIAR MIS COMPROBANTES'!D434)),'PASO 1&gt;COPIAR MIS COMPROBANTES'!D434),"")</f>
        <v>0000-00000000</v>
      </c>
      <c r="F434" s="7">
        <f>IFERROR('PASO 1&gt;COPIAR MIS COMPROBANTES'!A434,"")</f>
        <v>0</v>
      </c>
      <c r="G434" s="7">
        <f t="shared" si="6"/>
        <v>0</v>
      </c>
      <c r="H434" s="6" t="str">
        <f>IF(D434&lt;&gt;0,Tablas!$H$1,"")</f>
        <v/>
      </c>
      <c r="I434" s="8">
        <f>IFERROR(+'PASO 1&gt;COPIAR MIS COMPROBANTES'!P434*'PASO 1&gt;COPIAR MIS COMPROBANTES'!J434,"")</f>
        <v>0</v>
      </c>
      <c r="J434" s="8">
        <f>IFERROR(_xlfn.IFS('PASO 1&gt;COPIAR MIS COMPROBANTES'!O434=0,0,'PASO 1&gt;COPIAR MIS COMPROBANTES'!R434&gt;1.15,0,'PASO 1&gt;COPIAR MIS COMPROBANTES'!R434&lt;1.14,'PASO 1&gt;COPIAR MIS COMPROBANTES'!O434)*'PASO 1&gt;COPIAR MIS COMPROBANTES'!J434,"")</f>
        <v>0</v>
      </c>
      <c r="K434" s="8">
        <f>IFERROR(_xlfn.IFS('PASO 1&gt;COPIAR MIS COMPROBANTES'!O434=0,0,'PASO 1&gt;COPIAR MIS COMPROBANTES'!R434&lt;1.15,0,'PASO 1&gt;COPIAR MIS COMPROBANTES'!R434&gt;1.25,0,'PASO 1&gt;COPIAR MIS COMPROBANTES'!R434&gt;1.16,'PASO 1&gt;COPIAR MIS COMPROBANTES'!O434)*'PASO 1&gt;COPIAR MIS COMPROBANTES'!J434,"")</f>
        <v>0</v>
      </c>
      <c r="L434" s="8">
        <f>IFERROR(_xlfn.IFS('PASO 1&gt;COPIAR MIS COMPROBANTES'!O434=0,0,'PASO 1&gt;COPIAR MIS COMPROBANTES'!R434&lt;1.23,0,'PASO 1&gt;COPIAR MIS COMPROBANTES'!R434&gt;1.25,'PASO 1&gt;COPIAR MIS COMPROBANTES'!O434)*'PASO 1&gt;COPIAR MIS COMPROBANTES'!J434,"")</f>
        <v>0</v>
      </c>
      <c r="M434" s="8">
        <f>IFERROR(IF((J434+K434+L434)=0,0,(+'PASO 1&gt;COPIAR MIS COMPROBANTES'!L434*'PASO 1&gt;COPIAR MIS COMPROBANTES'!J434)),"")</f>
        <v>0</v>
      </c>
      <c r="N434" s="8">
        <f>IFERROR(IF((J434+K434+L434+M434)=0,I434,(IF(B434="C",I434,(+'PASO 1&gt;COPIAR MIS COMPROBANTES'!N434*'PASO 1&gt;COPIAR MIS COMPROBANTES'!J434)))),"")</f>
        <v>0</v>
      </c>
      <c r="O434" s="8">
        <f>IFERROR(+'PASO 1&gt;COPIAR MIS COMPROBANTES'!S434*'PASO 1&gt;COPIAR MIS COMPROBANTES'!J434,"")</f>
        <v>0</v>
      </c>
      <c r="P434" s="8">
        <f>IFERROR(+'PASO 1&gt;COPIAR MIS COMPROBANTES'!M434*'PASO 1&gt;COPIAR MIS COMPROBANTES'!J434,"")</f>
        <v>0</v>
      </c>
      <c r="Q434" s="20" t="str">
        <f>IF(D434&lt;&gt;0,Tablas!$H$3,"")</f>
        <v/>
      </c>
      <c r="R434" s="21"/>
    </row>
    <row r="435" spans="1:18">
      <c r="A435" s="5" t="str">
        <f>IFERROR(VLOOKUP('PASO 1&gt;COPIAR MIS COMPROBANTES'!B435,Tablas!$C:$D,2,FALSE),"")</f>
        <v/>
      </c>
      <c r="B435" s="5" t="str">
        <f>IFERROR(VLOOKUP('PASO 1&gt;COPIAR MIS COMPROBANTES'!B435,Tablas!$C:$E,3,FALSE),"")</f>
        <v/>
      </c>
      <c r="C435" s="6">
        <f>IFERROR('PASO 1&gt;COPIAR MIS COMPROBANTES'!I435,"")</f>
        <v>0</v>
      </c>
      <c r="D435" s="15">
        <f>IFERROR('PASO 1&gt;COPIAR MIS COMPROBANTES'!H435,"")</f>
        <v>0</v>
      </c>
      <c r="E435" t="str">
        <f>IFERROR(CONCATENATE(REPT(0,4-LEN('PASO 1&gt;COPIAR MIS COMPROBANTES'!C435)),'PASO 1&gt;COPIAR MIS COMPROBANTES'!C435)&amp;"-"&amp;CONCATENATE(REPT(0,8-LEN('PASO 1&gt;COPIAR MIS COMPROBANTES'!D435)),'PASO 1&gt;COPIAR MIS COMPROBANTES'!D435),"")</f>
        <v>0000-00000000</v>
      </c>
      <c r="F435" s="7">
        <f>IFERROR('PASO 1&gt;COPIAR MIS COMPROBANTES'!A435,"")</f>
        <v>0</v>
      </c>
      <c r="G435" s="7">
        <f t="shared" si="6"/>
        <v>0</v>
      </c>
      <c r="H435" s="6" t="str">
        <f>IF(D435&lt;&gt;0,Tablas!$H$1,"")</f>
        <v/>
      </c>
      <c r="I435" s="8">
        <f>IFERROR(+'PASO 1&gt;COPIAR MIS COMPROBANTES'!P435*'PASO 1&gt;COPIAR MIS COMPROBANTES'!J435,"")</f>
        <v>0</v>
      </c>
      <c r="J435" s="8">
        <f>IFERROR(_xlfn.IFS('PASO 1&gt;COPIAR MIS COMPROBANTES'!O435=0,0,'PASO 1&gt;COPIAR MIS COMPROBANTES'!R435&gt;1.15,0,'PASO 1&gt;COPIAR MIS COMPROBANTES'!R435&lt;1.14,'PASO 1&gt;COPIAR MIS COMPROBANTES'!O435)*'PASO 1&gt;COPIAR MIS COMPROBANTES'!J435,"")</f>
        <v>0</v>
      </c>
      <c r="K435" s="8">
        <f>IFERROR(_xlfn.IFS('PASO 1&gt;COPIAR MIS COMPROBANTES'!O435=0,0,'PASO 1&gt;COPIAR MIS COMPROBANTES'!R435&lt;1.15,0,'PASO 1&gt;COPIAR MIS COMPROBANTES'!R435&gt;1.25,0,'PASO 1&gt;COPIAR MIS COMPROBANTES'!R435&gt;1.16,'PASO 1&gt;COPIAR MIS COMPROBANTES'!O435)*'PASO 1&gt;COPIAR MIS COMPROBANTES'!J435,"")</f>
        <v>0</v>
      </c>
      <c r="L435" s="8">
        <f>IFERROR(_xlfn.IFS('PASO 1&gt;COPIAR MIS COMPROBANTES'!O435=0,0,'PASO 1&gt;COPIAR MIS COMPROBANTES'!R435&lt;1.23,0,'PASO 1&gt;COPIAR MIS COMPROBANTES'!R435&gt;1.25,'PASO 1&gt;COPIAR MIS COMPROBANTES'!O435)*'PASO 1&gt;COPIAR MIS COMPROBANTES'!J435,"")</f>
        <v>0</v>
      </c>
      <c r="M435" s="8">
        <f>IFERROR(IF((J435+K435+L435)=0,0,(+'PASO 1&gt;COPIAR MIS COMPROBANTES'!L435*'PASO 1&gt;COPIAR MIS COMPROBANTES'!J435)),"")</f>
        <v>0</v>
      </c>
      <c r="N435" s="8">
        <f>IFERROR(IF((J435+K435+L435+M435)=0,I435,(IF(B435="C",I435,(+'PASO 1&gt;COPIAR MIS COMPROBANTES'!N435*'PASO 1&gt;COPIAR MIS COMPROBANTES'!J435)))),"")</f>
        <v>0</v>
      </c>
      <c r="O435" s="8">
        <f>IFERROR(+'PASO 1&gt;COPIAR MIS COMPROBANTES'!S435*'PASO 1&gt;COPIAR MIS COMPROBANTES'!J435,"")</f>
        <v>0</v>
      </c>
      <c r="P435" s="8">
        <f>IFERROR(+'PASO 1&gt;COPIAR MIS COMPROBANTES'!M435*'PASO 1&gt;COPIAR MIS COMPROBANTES'!J435,"")</f>
        <v>0</v>
      </c>
      <c r="Q435" s="20" t="str">
        <f>IF(D435&lt;&gt;0,Tablas!$H$3,"")</f>
        <v/>
      </c>
      <c r="R435" s="21"/>
    </row>
    <row r="436" spans="1:18">
      <c r="A436" s="5" t="str">
        <f>IFERROR(VLOOKUP('PASO 1&gt;COPIAR MIS COMPROBANTES'!B436,Tablas!$C:$D,2,FALSE),"")</f>
        <v/>
      </c>
      <c r="B436" s="5" t="str">
        <f>IFERROR(VLOOKUP('PASO 1&gt;COPIAR MIS COMPROBANTES'!B436,Tablas!$C:$E,3,FALSE),"")</f>
        <v/>
      </c>
      <c r="C436" s="6">
        <f>IFERROR('PASO 1&gt;COPIAR MIS COMPROBANTES'!I436,"")</f>
        <v>0</v>
      </c>
      <c r="D436" s="15">
        <f>IFERROR('PASO 1&gt;COPIAR MIS COMPROBANTES'!H436,"")</f>
        <v>0</v>
      </c>
      <c r="E436" t="str">
        <f>IFERROR(CONCATENATE(REPT(0,4-LEN('PASO 1&gt;COPIAR MIS COMPROBANTES'!C436)),'PASO 1&gt;COPIAR MIS COMPROBANTES'!C436)&amp;"-"&amp;CONCATENATE(REPT(0,8-LEN('PASO 1&gt;COPIAR MIS COMPROBANTES'!D436)),'PASO 1&gt;COPIAR MIS COMPROBANTES'!D436),"")</f>
        <v>0000-00000000</v>
      </c>
      <c r="F436" s="7">
        <f>IFERROR('PASO 1&gt;COPIAR MIS COMPROBANTES'!A436,"")</f>
        <v>0</v>
      </c>
      <c r="G436" s="7">
        <f t="shared" si="6"/>
        <v>0</v>
      </c>
      <c r="H436" s="6" t="str">
        <f>IF(D436&lt;&gt;0,Tablas!$H$1,"")</f>
        <v/>
      </c>
      <c r="I436" s="8">
        <f>IFERROR(+'PASO 1&gt;COPIAR MIS COMPROBANTES'!P436*'PASO 1&gt;COPIAR MIS COMPROBANTES'!J436,"")</f>
        <v>0</v>
      </c>
      <c r="J436" s="8">
        <f>IFERROR(_xlfn.IFS('PASO 1&gt;COPIAR MIS COMPROBANTES'!O436=0,0,'PASO 1&gt;COPIAR MIS COMPROBANTES'!R436&gt;1.15,0,'PASO 1&gt;COPIAR MIS COMPROBANTES'!R436&lt;1.14,'PASO 1&gt;COPIAR MIS COMPROBANTES'!O436)*'PASO 1&gt;COPIAR MIS COMPROBANTES'!J436,"")</f>
        <v>0</v>
      </c>
      <c r="K436" s="8">
        <f>IFERROR(_xlfn.IFS('PASO 1&gt;COPIAR MIS COMPROBANTES'!O436=0,0,'PASO 1&gt;COPIAR MIS COMPROBANTES'!R436&lt;1.15,0,'PASO 1&gt;COPIAR MIS COMPROBANTES'!R436&gt;1.25,0,'PASO 1&gt;COPIAR MIS COMPROBANTES'!R436&gt;1.16,'PASO 1&gt;COPIAR MIS COMPROBANTES'!O436)*'PASO 1&gt;COPIAR MIS COMPROBANTES'!J436,"")</f>
        <v>0</v>
      </c>
      <c r="L436" s="8">
        <f>IFERROR(_xlfn.IFS('PASO 1&gt;COPIAR MIS COMPROBANTES'!O436=0,0,'PASO 1&gt;COPIAR MIS COMPROBANTES'!R436&lt;1.23,0,'PASO 1&gt;COPIAR MIS COMPROBANTES'!R436&gt;1.25,'PASO 1&gt;COPIAR MIS COMPROBANTES'!O436)*'PASO 1&gt;COPIAR MIS COMPROBANTES'!J436,"")</f>
        <v>0</v>
      </c>
      <c r="M436" s="8">
        <f>IFERROR(IF((J436+K436+L436)=0,0,(+'PASO 1&gt;COPIAR MIS COMPROBANTES'!L436*'PASO 1&gt;COPIAR MIS COMPROBANTES'!J436)),"")</f>
        <v>0</v>
      </c>
      <c r="N436" s="8">
        <f>IFERROR(IF((J436+K436+L436+M436)=0,I436,(IF(B436="C",I436,(+'PASO 1&gt;COPIAR MIS COMPROBANTES'!N436*'PASO 1&gt;COPIAR MIS COMPROBANTES'!J436)))),"")</f>
        <v>0</v>
      </c>
      <c r="O436" s="8">
        <f>IFERROR(+'PASO 1&gt;COPIAR MIS COMPROBANTES'!S436*'PASO 1&gt;COPIAR MIS COMPROBANTES'!J436,"")</f>
        <v>0</v>
      </c>
      <c r="P436" s="8">
        <f>IFERROR(+'PASO 1&gt;COPIAR MIS COMPROBANTES'!M436*'PASO 1&gt;COPIAR MIS COMPROBANTES'!J436,"")</f>
        <v>0</v>
      </c>
      <c r="Q436" s="20" t="str">
        <f>IF(D436&lt;&gt;0,Tablas!$H$3,"")</f>
        <v/>
      </c>
      <c r="R436" s="21"/>
    </row>
    <row r="437" spans="1:18">
      <c r="A437" s="5" t="str">
        <f>IFERROR(VLOOKUP('PASO 1&gt;COPIAR MIS COMPROBANTES'!B437,Tablas!$C:$D,2,FALSE),"")</f>
        <v/>
      </c>
      <c r="B437" s="5" t="str">
        <f>IFERROR(VLOOKUP('PASO 1&gt;COPIAR MIS COMPROBANTES'!B437,Tablas!$C:$E,3,FALSE),"")</f>
        <v/>
      </c>
      <c r="C437" s="6">
        <f>IFERROR('PASO 1&gt;COPIAR MIS COMPROBANTES'!I437,"")</f>
        <v>0</v>
      </c>
      <c r="D437" s="15">
        <f>IFERROR('PASO 1&gt;COPIAR MIS COMPROBANTES'!H437,"")</f>
        <v>0</v>
      </c>
      <c r="E437" t="str">
        <f>IFERROR(CONCATENATE(REPT(0,4-LEN('PASO 1&gt;COPIAR MIS COMPROBANTES'!C437)),'PASO 1&gt;COPIAR MIS COMPROBANTES'!C437)&amp;"-"&amp;CONCATENATE(REPT(0,8-LEN('PASO 1&gt;COPIAR MIS COMPROBANTES'!D437)),'PASO 1&gt;COPIAR MIS COMPROBANTES'!D437),"")</f>
        <v>0000-00000000</v>
      </c>
      <c r="F437" s="7">
        <f>IFERROR('PASO 1&gt;COPIAR MIS COMPROBANTES'!A437,"")</f>
        <v>0</v>
      </c>
      <c r="G437" s="7">
        <f t="shared" si="6"/>
        <v>0</v>
      </c>
      <c r="H437" s="6" t="str">
        <f>IF(D437&lt;&gt;0,Tablas!$H$1,"")</f>
        <v/>
      </c>
      <c r="I437" s="8">
        <f>IFERROR(+'PASO 1&gt;COPIAR MIS COMPROBANTES'!P437*'PASO 1&gt;COPIAR MIS COMPROBANTES'!J437,"")</f>
        <v>0</v>
      </c>
      <c r="J437" s="8">
        <f>IFERROR(_xlfn.IFS('PASO 1&gt;COPIAR MIS COMPROBANTES'!O437=0,0,'PASO 1&gt;COPIAR MIS COMPROBANTES'!R437&gt;1.15,0,'PASO 1&gt;COPIAR MIS COMPROBANTES'!R437&lt;1.14,'PASO 1&gt;COPIAR MIS COMPROBANTES'!O437)*'PASO 1&gt;COPIAR MIS COMPROBANTES'!J437,"")</f>
        <v>0</v>
      </c>
      <c r="K437" s="8">
        <f>IFERROR(_xlfn.IFS('PASO 1&gt;COPIAR MIS COMPROBANTES'!O437=0,0,'PASO 1&gt;COPIAR MIS COMPROBANTES'!R437&lt;1.15,0,'PASO 1&gt;COPIAR MIS COMPROBANTES'!R437&gt;1.25,0,'PASO 1&gt;COPIAR MIS COMPROBANTES'!R437&gt;1.16,'PASO 1&gt;COPIAR MIS COMPROBANTES'!O437)*'PASO 1&gt;COPIAR MIS COMPROBANTES'!J437,"")</f>
        <v>0</v>
      </c>
      <c r="L437" s="8">
        <f>IFERROR(_xlfn.IFS('PASO 1&gt;COPIAR MIS COMPROBANTES'!O437=0,0,'PASO 1&gt;COPIAR MIS COMPROBANTES'!R437&lt;1.23,0,'PASO 1&gt;COPIAR MIS COMPROBANTES'!R437&gt;1.25,'PASO 1&gt;COPIAR MIS COMPROBANTES'!O437)*'PASO 1&gt;COPIAR MIS COMPROBANTES'!J437,"")</f>
        <v>0</v>
      </c>
      <c r="M437" s="8">
        <f>IFERROR(IF((J437+K437+L437)=0,0,(+'PASO 1&gt;COPIAR MIS COMPROBANTES'!L437*'PASO 1&gt;COPIAR MIS COMPROBANTES'!J437)),"")</f>
        <v>0</v>
      </c>
      <c r="N437" s="8">
        <f>IFERROR(IF((J437+K437+L437+M437)=0,I437,(IF(B437="C",I437,(+'PASO 1&gt;COPIAR MIS COMPROBANTES'!N437*'PASO 1&gt;COPIAR MIS COMPROBANTES'!J437)))),"")</f>
        <v>0</v>
      </c>
      <c r="O437" s="8">
        <f>IFERROR(+'PASO 1&gt;COPIAR MIS COMPROBANTES'!S437*'PASO 1&gt;COPIAR MIS COMPROBANTES'!J437,"")</f>
        <v>0</v>
      </c>
      <c r="P437" s="8">
        <f>IFERROR(+'PASO 1&gt;COPIAR MIS COMPROBANTES'!M437*'PASO 1&gt;COPIAR MIS COMPROBANTES'!J437,"")</f>
        <v>0</v>
      </c>
      <c r="Q437" s="20" t="str">
        <f>IF(D437&lt;&gt;0,Tablas!$H$3,"")</f>
        <v/>
      </c>
      <c r="R437" s="21"/>
    </row>
    <row r="438" spans="1:18">
      <c r="A438" s="5" t="str">
        <f>IFERROR(VLOOKUP('PASO 1&gt;COPIAR MIS COMPROBANTES'!B438,Tablas!$C:$D,2,FALSE),"")</f>
        <v/>
      </c>
      <c r="B438" s="5" t="str">
        <f>IFERROR(VLOOKUP('PASO 1&gt;COPIAR MIS COMPROBANTES'!B438,Tablas!$C:$E,3,FALSE),"")</f>
        <v/>
      </c>
      <c r="C438" s="6">
        <f>IFERROR('PASO 1&gt;COPIAR MIS COMPROBANTES'!I438,"")</f>
        <v>0</v>
      </c>
      <c r="D438" s="15">
        <f>IFERROR('PASO 1&gt;COPIAR MIS COMPROBANTES'!H438,"")</f>
        <v>0</v>
      </c>
      <c r="E438" t="str">
        <f>IFERROR(CONCATENATE(REPT(0,4-LEN('PASO 1&gt;COPIAR MIS COMPROBANTES'!C438)),'PASO 1&gt;COPIAR MIS COMPROBANTES'!C438)&amp;"-"&amp;CONCATENATE(REPT(0,8-LEN('PASO 1&gt;COPIAR MIS COMPROBANTES'!D438)),'PASO 1&gt;COPIAR MIS COMPROBANTES'!D438),"")</f>
        <v>0000-00000000</v>
      </c>
      <c r="F438" s="7">
        <f>IFERROR('PASO 1&gt;COPIAR MIS COMPROBANTES'!A438,"")</f>
        <v>0</v>
      </c>
      <c r="G438" s="7">
        <f t="shared" si="6"/>
        <v>0</v>
      </c>
      <c r="H438" s="6" t="str">
        <f>IF(D438&lt;&gt;0,Tablas!$H$1,"")</f>
        <v/>
      </c>
      <c r="I438" s="8">
        <f>IFERROR(+'PASO 1&gt;COPIAR MIS COMPROBANTES'!P438*'PASO 1&gt;COPIAR MIS COMPROBANTES'!J438,"")</f>
        <v>0</v>
      </c>
      <c r="J438" s="8">
        <f>IFERROR(_xlfn.IFS('PASO 1&gt;COPIAR MIS COMPROBANTES'!O438=0,0,'PASO 1&gt;COPIAR MIS COMPROBANTES'!R438&gt;1.15,0,'PASO 1&gt;COPIAR MIS COMPROBANTES'!R438&lt;1.14,'PASO 1&gt;COPIAR MIS COMPROBANTES'!O438)*'PASO 1&gt;COPIAR MIS COMPROBANTES'!J438,"")</f>
        <v>0</v>
      </c>
      <c r="K438" s="8">
        <f>IFERROR(_xlfn.IFS('PASO 1&gt;COPIAR MIS COMPROBANTES'!O438=0,0,'PASO 1&gt;COPIAR MIS COMPROBANTES'!R438&lt;1.15,0,'PASO 1&gt;COPIAR MIS COMPROBANTES'!R438&gt;1.25,0,'PASO 1&gt;COPIAR MIS COMPROBANTES'!R438&gt;1.16,'PASO 1&gt;COPIAR MIS COMPROBANTES'!O438)*'PASO 1&gt;COPIAR MIS COMPROBANTES'!J438,"")</f>
        <v>0</v>
      </c>
      <c r="L438" s="8">
        <f>IFERROR(_xlfn.IFS('PASO 1&gt;COPIAR MIS COMPROBANTES'!O438=0,0,'PASO 1&gt;COPIAR MIS COMPROBANTES'!R438&lt;1.23,0,'PASO 1&gt;COPIAR MIS COMPROBANTES'!R438&gt;1.25,'PASO 1&gt;COPIAR MIS COMPROBANTES'!O438)*'PASO 1&gt;COPIAR MIS COMPROBANTES'!J438,"")</f>
        <v>0</v>
      </c>
      <c r="M438" s="8">
        <f>IFERROR(IF((J438+K438+L438)=0,0,(+'PASO 1&gt;COPIAR MIS COMPROBANTES'!L438*'PASO 1&gt;COPIAR MIS COMPROBANTES'!J438)),"")</f>
        <v>0</v>
      </c>
      <c r="N438" s="8">
        <f>IFERROR(IF((J438+K438+L438+M438)=0,I438,(IF(B438="C",I438,(+'PASO 1&gt;COPIAR MIS COMPROBANTES'!N438*'PASO 1&gt;COPIAR MIS COMPROBANTES'!J438)))),"")</f>
        <v>0</v>
      </c>
      <c r="O438" s="8">
        <f>IFERROR(+'PASO 1&gt;COPIAR MIS COMPROBANTES'!S438*'PASO 1&gt;COPIAR MIS COMPROBANTES'!J438,"")</f>
        <v>0</v>
      </c>
      <c r="P438" s="8">
        <f>IFERROR(+'PASO 1&gt;COPIAR MIS COMPROBANTES'!M438*'PASO 1&gt;COPIAR MIS COMPROBANTES'!J438,"")</f>
        <v>0</v>
      </c>
      <c r="Q438" s="20" t="str">
        <f>IF(D438&lt;&gt;0,Tablas!$H$3,"")</f>
        <v/>
      </c>
      <c r="R438" s="21"/>
    </row>
    <row r="439" spans="1:18">
      <c r="A439" s="5" t="str">
        <f>IFERROR(VLOOKUP('PASO 1&gt;COPIAR MIS COMPROBANTES'!B439,Tablas!$C:$D,2,FALSE),"")</f>
        <v/>
      </c>
      <c r="B439" s="5" t="str">
        <f>IFERROR(VLOOKUP('PASO 1&gt;COPIAR MIS COMPROBANTES'!B439,Tablas!$C:$E,3,FALSE),"")</f>
        <v/>
      </c>
      <c r="C439" s="6">
        <f>IFERROR('PASO 1&gt;COPIAR MIS COMPROBANTES'!I439,"")</f>
        <v>0</v>
      </c>
      <c r="D439" s="15">
        <f>IFERROR('PASO 1&gt;COPIAR MIS COMPROBANTES'!H439,"")</f>
        <v>0</v>
      </c>
      <c r="E439" t="str">
        <f>IFERROR(CONCATENATE(REPT(0,4-LEN('PASO 1&gt;COPIAR MIS COMPROBANTES'!C439)),'PASO 1&gt;COPIAR MIS COMPROBANTES'!C439)&amp;"-"&amp;CONCATENATE(REPT(0,8-LEN('PASO 1&gt;COPIAR MIS COMPROBANTES'!D439)),'PASO 1&gt;COPIAR MIS COMPROBANTES'!D439),"")</f>
        <v>0000-00000000</v>
      </c>
      <c r="F439" s="7">
        <f>IFERROR('PASO 1&gt;COPIAR MIS COMPROBANTES'!A439,"")</f>
        <v>0</v>
      </c>
      <c r="G439" s="7">
        <f t="shared" si="6"/>
        <v>0</v>
      </c>
      <c r="H439" s="6" t="str">
        <f>IF(D439&lt;&gt;0,Tablas!$H$1,"")</f>
        <v/>
      </c>
      <c r="I439" s="8">
        <f>IFERROR(+'PASO 1&gt;COPIAR MIS COMPROBANTES'!P439*'PASO 1&gt;COPIAR MIS COMPROBANTES'!J439,"")</f>
        <v>0</v>
      </c>
      <c r="J439" s="8">
        <f>IFERROR(_xlfn.IFS('PASO 1&gt;COPIAR MIS COMPROBANTES'!O439=0,0,'PASO 1&gt;COPIAR MIS COMPROBANTES'!R439&gt;1.15,0,'PASO 1&gt;COPIAR MIS COMPROBANTES'!R439&lt;1.14,'PASO 1&gt;COPIAR MIS COMPROBANTES'!O439)*'PASO 1&gt;COPIAR MIS COMPROBANTES'!J439,"")</f>
        <v>0</v>
      </c>
      <c r="K439" s="8">
        <f>IFERROR(_xlfn.IFS('PASO 1&gt;COPIAR MIS COMPROBANTES'!O439=0,0,'PASO 1&gt;COPIAR MIS COMPROBANTES'!R439&lt;1.15,0,'PASO 1&gt;COPIAR MIS COMPROBANTES'!R439&gt;1.25,0,'PASO 1&gt;COPIAR MIS COMPROBANTES'!R439&gt;1.16,'PASO 1&gt;COPIAR MIS COMPROBANTES'!O439)*'PASO 1&gt;COPIAR MIS COMPROBANTES'!J439,"")</f>
        <v>0</v>
      </c>
      <c r="L439" s="8">
        <f>IFERROR(_xlfn.IFS('PASO 1&gt;COPIAR MIS COMPROBANTES'!O439=0,0,'PASO 1&gt;COPIAR MIS COMPROBANTES'!R439&lt;1.23,0,'PASO 1&gt;COPIAR MIS COMPROBANTES'!R439&gt;1.25,'PASO 1&gt;COPIAR MIS COMPROBANTES'!O439)*'PASO 1&gt;COPIAR MIS COMPROBANTES'!J439,"")</f>
        <v>0</v>
      </c>
      <c r="M439" s="8">
        <f>IFERROR(IF((J439+K439+L439)=0,0,(+'PASO 1&gt;COPIAR MIS COMPROBANTES'!L439*'PASO 1&gt;COPIAR MIS COMPROBANTES'!J439)),"")</f>
        <v>0</v>
      </c>
      <c r="N439" s="8">
        <f>IFERROR(IF((J439+K439+L439+M439)=0,I439,(IF(B439="C",I439,(+'PASO 1&gt;COPIAR MIS COMPROBANTES'!N439*'PASO 1&gt;COPIAR MIS COMPROBANTES'!J439)))),"")</f>
        <v>0</v>
      </c>
      <c r="O439" s="8">
        <f>IFERROR(+'PASO 1&gt;COPIAR MIS COMPROBANTES'!S439*'PASO 1&gt;COPIAR MIS COMPROBANTES'!J439,"")</f>
        <v>0</v>
      </c>
      <c r="P439" s="8">
        <f>IFERROR(+'PASO 1&gt;COPIAR MIS COMPROBANTES'!M439*'PASO 1&gt;COPIAR MIS COMPROBANTES'!J439,"")</f>
        <v>0</v>
      </c>
      <c r="Q439" s="20" t="str">
        <f>IF(D439&lt;&gt;0,Tablas!$H$3,"")</f>
        <v/>
      </c>
      <c r="R439" s="21"/>
    </row>
    <row r="440" spans="1:18">
      <c r="A440" s="5" t="str">
        <f>IFERROR(VLOOKUP('PASO 1&gt;COPIAR MIS COMPROBANTES'!B440,Tablas!$C:$D,2,FALSE),"")</f>
        <v/>
      </c>
      <c r="B440" s="5" t="str">
        <f>IFERROR(VLOOKUP('PASO 1&gt;COPIAR MIS COMPROBANTES'!B440,Tablas!$C:$E,3,FALSE),"")</f>
        <v/>
      </c>
      <c r="C440" s="6">
        <f>IFERROR('PASO 1&gt;COPIAR MIS COMPROBANTES'!I440,"")</f>
        <v>0</v>
      </c>
      <c r="D440" s="15">
        <f>IFERROR('PASO 1&gt;COPIAR MIS COMPROBANTES'!H440,"")</f>
        <v>0</v>
      </c>
      <c r="E440" t="str">
        <f>IFERROR(CONCATENATE(REPT(0,4-LEN('PASO 1&gt;COPIAR MIS COMPROBANTES'!C440)),'PASO 1&gt;COPIAR MIS COMPROBANTES'!C440)&amp;"-"&amp;CONCATENATE(REPT(0,8-LEN('PASO 1&gt;COPIAR MIS COMPROBANTES'!D440)),'PASO 1&gt;COPIAR MIS COMPROBANTES'!D440),"")</f>
        <v>0000-00000000</v>
      </c>
      <c r="F440" s="7">
        <f>IFERROR('PASO 1&gt;COPIAR MIS COMPROBANTES'!A440,"")</f>
        <v>0</v>
      </c>
      <c r="G440" s="7">
        <f t="shared" si="6"/>
        <v>0</v>
      </c>
      <c r="H440" s="6" t="str">
        <f>IF(D440&lt;&gt;0,Tablas!$H$1,"")</f>
        <v/>
      </c>
      <c r="I440" s="8">
        <f>IFERROR(+'PASO 1&gt;COPIAR MIS COMPROBANTES'!P440*'PASO 1&gt;COPIAR MIS COMPROBANTES'!J440,"")</f>
        <v>0</v>
      </c>
      <c r="J440" s="8">
        <f>IFERROR(_xlfn.IFS('PASO 1&gt;COPIAR MIS COMPROBANTES'!O440=0,0,'PASO 1&gt;COPIAR MIS COMPROBANTES'!R440&gt;1.15,0,'PASO 1&gt;COPIAR MIS COMPROBANTES'!R440&lt;1.14,'PASO 1&gt;COPIAR MIS COMPROBANTES'!O440)*'PASO 1&gt;COPIAR MIS COMPROBANTES'!J440,"")</f>
        <v>0</v>
      </c>
      <c r="K440" s="8">
        <f>IFERROR(_xlfn.IFS('PASO 1&gt;COPIAR MIS COMPROBANTES'!O440=0,0,'PASO 1&gt;COPIAR MIS COMPROBANTES'!R440&lt;1.15,0,'PASO 1&gt;COPIAR MIS COMPROBANTES'!R440&gt;1.25,0,'PASO 1&gt;COPIAR MIS COMPROBANTES'!R440&gt;1.16,'PASO 1&gt;COPIAR MIS COMPROBANTES'!O440)*'PASO 1&gt;COPIAR MIS COMPROBANTES'!J440,"")</f>
        <v>0</v>
      </c>
      <c r="L440" s="8">
        <f>IFERROR(_xlfn.IFS('PASO 1&gt;COPIAR MIS COMPROBANTES'!O440=0,0,'PASO 1&gt;COPIAR MIS COMPROBANTES'!R440&lt;1.23,0,'PASO 1&gt;COPIAR MIS COMPROBANTES'!R440&gt;1.25,'PASO 1&gt;COPIAR MIS COMPROBANTES'!O440)*'PASO 1&gt;COPIAR MIS COMPROBANTES'!J440,"")</f>
        <v>0</v>
      </c>
      <c r="M440" s="8">
        <f>IFERROR(IF((J440+K440+L440)=0,0,(+'PASO 1&gt;COPIAR MIS COMPROBANTES'!L440*'PASO 1&gt;COPIAR MIS COMPROBANTES'!J440)),"")</f>
        <v>0</v>
      </c>
      <c r="N440" s="8">
        <f>IFERROR(IF((J440+K440+L440+M440)=0,I440,(IF(B440="C",I440,(+'PASO 1&gt;COPIAR MIS COMPROBANTES'!N440*'PASO 1&gt;COPIAR MIS COMPROBANTES'!J440)))),"")</f>
        <v>0</v>
      </c>
      <c r="O440" s="8">
        <f>IFERROR(+'PASO 1&gt;COPIAR MIS COMPROBANTES'!S440*'PASO 1&gt;COPIAR MIS COMPROBANTES'!J440,"")</f>
        <v>0</v>
      </c>
      <c r="P440" s="8">
        <f>IFERROR(+'PASO 1&gt;COPIAR MIS COMPROBANTES'!M440*'PASO 1&gt;COPIAR MIS COMPROBANTES'!J440,"")</f>
        <v>0</v>
      </c>
      <c r="Q440" s="20" t="str">
        <f>IF(D440&lt;&gt;0,Tablas!$H$3,"")</f>
        <v/>
      </c>
      <c r="R440" s="21"/>
    </row>
    <row r="441" spans="1:18">
      <c r="A441" s="5" t="str">
        <f>IFERROR(VLOOKUP('PASO 1&gt;COPIAR MIS COMPROBANTES'!B441,Tablas!$C:$D,2,FALSE),"")</f>
        <v/>
      </c>
      <c r="B441" s="5" t="str">
        <f>IFERROR(VLOOKUP('PASO 1&gt;COPIAR MIS COMPROBANTES'!B441,Tablas!$C:$E,3,FALSE),"")</f>
        <v/>
      </c>
      <c r="C441" s="6">
        <f>IFERROR('PASO 1&gt;COPIAR MIS COMPROBANTES'!I441,"")</f>
        <v>0</v>
      </c>
      <c r="D441" s="15">
        <f>IFERROR('PASO 1&gt;COPIAR MIS COMPROBANTES'!H441,"")</f>
        <v>0</v>
      </c>
      <c r="E441" t="str">
        <f>IFERROR(CONCATENATE(REPT(0,4-LEN('PASO 1&gt;COPIAR MIS COMPROBANTES'!C441)),'PASO 1&gt;COPIAR MIS COMPROBANTES'!C441)&amp;"-"&amp;CONCATENATE(REPT(0,8-LEN('PASO 1&gt;COPIAR MIS COMPROBANTES'!D441)),'PASO 1&gt;COPIAR MIS COMPROBANTES'!D441),"")</f>
        <v>0000-00000000</v>
      </c>
      <c r="F441" s="7">
        <f>IFERROR('PASO 1&gt;COPIAR MIS COMPROBANTES'!A441,"")</f>
        <v>0</v>
      </c>
      <c r="G441" s="7">
        <f t="shared" si="6"/>
        <v>0</v>
      </c>
      <c r="H441" s="6" t="str">
        <f>IF(D441&lt;&gt;0,Tablas!$H$1,"")</f>
        <v/>
      </c>
      <c r="I441" s="8">
        <f>IFERROR(+'PASO 1&gt;COPIAR MIS COMPROBANTES'!P441*'PASO 1&gt;COPIAR MIS COMPROBANTES'!J441,"")</f>
        <v>0</v>
      </c>
      <c r="J441" s="8">
        <f>IFERROR(_xlfn.IFS('PASO 1&gt;COPIAR MIS COMPROBANTES'!O441=0,0,'PASO 1&gt;COPIAR MIS COMPROBANTES'!R441&gt;1.15,0,'PASO 1&gt;COPIAR MIS COMPROBANTES'!R441&lt;1.14,'PASO 1&gt;COPIAR MIS COMPROBANTES'!O441)*'PASO 1&gt;COPIAR MIS COMPROBANTES'!J441,"")</f>
        <v>0</v>
      </c>
      <c r="K441" s="8">
        <f>IFERROR(_xlfn.IFS('PASO 1&gt;COPIAR MIS COMPROBANTES'!O441=0,0,'PASO 1&gt;COPIAR MIS COMPROBANTES'!R441&lt;1.15,0,'PASO 1&gt;COPIAR MIS COMPROBANTES'!R441&gt;1.25,0,'PASO 1&gt;COPIAR MIS COMPROBANTES'!R441&gt;1.16,'PASO 1&gt;COPIAR MIS COMPROBANTES'!O441)*'PASO 1&gt;COPIAR MIS COMPROBANTES'!J441,"")</f>
        <v>0</v>
      </c>
      <c r="L441" s="8">
        <f>IFERROR(_xlfn.IFS('PASO 1&gt;COPIAR MIS COMPROBANTES'!O441=0,0,'PASO 1&gt;COPIAR MIS COMPROBANTES'!R441&lt;1.23,0,'PASO 1&gt;COPIAR MIS COMPROBANTES'!R441&gt;1.25,'PASO 1&gt;COPIAR MIS COMPROBANTES'!O441)*'PASO 1&gt;COPIAR MIS COMPROBANTES'!J441,"")</f>
        <v>0</v>
      </c>
      <c r="M441" s="8">
        <f>IFERROR(IF((J441+K441+L441)=0,0,(+'PASO 1&gt;COPIAR MIS COMPROBANTES'!L441*'PASO 1&gt;COPIAR MIS COMPROBANTES'!J441)),"")</f>
        <v>0</v>
      </c>
      <c r="N441" s="8">
        <f>IFERROR(IF((J441+K441+L441+M441)=0,I441,(IF(B441="C",I441,(+'PASO 1&gt;COPIAR MIS COMPROBANTES'!N441*'PASO 1&gt;COPIAR MIS COMPROBANTES'!J441)))),"")</f>
        <v>0</v>
      </c>
      <c r="O441" s="8">
        <f>IFERROR(+'PASO 1&gt;COPIAR MIS COMPROBANTES'!S441*'PASO 1&gt;COPIAR MIS COMPROBANTES'!J441,"")</f>
        <v>0</v>
      </c>
      <c r="P441" s="8">
        <f>IFERROR(+'PASO 1&gt;COPIAR MIS COMPROBANTES'!M441*'PASO 1&gt;COPIAR MIS COMPROBANTES'!J441,"")</f>
        <v>0</v>
      </c>
      <c r="Q441" s="20" t="str">
        <f>IF(D441&lt;&gt;0,Tablas!$H$3,"")</f>
        <v/>
      </c>
      <c r="R441" s="21"/>
    </row>
    <row r="442" spans="1:18">
      <c r="A442" s="5" t="str">
        <f>IFERROR(VLOOKUP('PASO 1&gt;COPIAR MIS COMPROBANTES'!B442,Tablas!$C:$D,2,FALSE),"")</f>
        <v/>
      </c>
      <c r="B442" s="5" t="str">
        <f>IFERROR(VLOOKUP('PASO 1&gt;COPIAR MIS COMPROBANTES'!B442,Tablas!$C:$E,3,FALSE),"")</f>
        <v/>
      </c>
      <c r="C442" s="6">
        <f>IFERROR('PASO 1&gt;COPIAR MIS COMPROBANTES'!I442,"")</f>
        <v>0</v>
      </c>
      <c r="D442" s="15">
        <f>IFERROR('PASO 1&gt;COPIAR MIS COMPROBANTES'!H442,"")</f>
        <v>0</v>
      </c>
      <c r="E442" t="str">
        <f>IFERROR(CONCATENATE(REPT(0,4-LEN('PASO 1&gt;COPIAR MIS COMPROBANTES'!C442)),'PASO 1&gt;COPIAR MIS COMPROBANTES'!C442)&amp;"-"&amp;CONCATENATE(REPT(0,8-LEN('PASO 1&gt;COPIAR MIS COMPROBANTES'!D442)),'PASO 1&gt;COPIAR MIS COMPROBANTES'!D442),"")</f>
        <v>0000-00000000</v>
      </c>
      <c r="F442" s="7">
        <f>IFERROR('PASO 1&gt;COPIAR MIS COMPROBANTES'!A442,"")</f>
        <v>0</v>
      </c>
      <c r="G442" s="7">
        <f t="shared" si="6"/>
        <v>0</v>
      </c>
      <c r="H442" s="6" t="str">
        <f>IF(D442&lt;&gt;0,Tablas!$H$1,"")</f>
        <v/>
      </c>
      <c r="I442" s="8">
        <f>IFERROR(+'PASO 1&gt;COPIAR MIS COMPROBANTES'!P442*'PASO 1&gt;COPIAR MIS COMPROBANTES'!J442,"")</f>
        <v>0</v>
      </c>
      <c r="J442" s="8">
        <f>IFERROR(_xlfn.IFS('PASO 1&gt;COPIAR MIS COMPROBANTES'!O442=0,0,'PASO 1&gt;COPIAR MIS COMPROBANTES'!R442&gt;1.15,0,'PASO 1&gt;COPIAR MIS COMPROBANTES'!R442&lt;1.14,'PASO 1&gt;COPIAR MIS COMPROBANTES'!O442)*'PASO 1&gt;COPIAR MIS COMPROBANTES'!J442,"")</f>
        <v>0</v>
      </c>
      <c r="K442" s="8">
        <f>IFERROR(_xlfn.IFS('PASO 1&gt;COPIAR MIS COMPROBANTES'!O442=0,0,'PASO 1&gt;COPIAR MIS COMPROBANTES'!R442&lt;1.15,0,'PASO 1&gt;COPIAR MIS COMPROBANTES'!R442&gt;1.25,0,'PASO 1&gt;COPIAR MIS COMPROBANTES'!R442&gt;1.16,'PASO 1&gt;COPIAR MIS COMPROBANTES'!O442)*'PASO 1&gt;COPIAR MIS COMPROBANTES'!J442,"")</f>
        <v>0</v>
      </c>
      <c r="L442" s="8">
        <f>IFERROR(_xlfn.IFS('PASO 1&gt;COPIAR MIS COMPROBANTES'!O442=0,0,'PASO 1&gt;COPIAR MIS COMPROBANTES'!R442&lt;1.23,0,'PASO 1&gt;COPIAR MIS COMPROBANTES'!R442&gt;1.25,'PASO 1&gt;COPIAR MIS COMPROBANTES'!O442)*'PASO 1&gt;COPIAR MIS COMPROBANTES'!J442,"")</f>
        <v>0</v>
      </c>
      <c r="M442" s="8">
        <f>IFERROR(IF((J442+K442+L442)=0,0,(+'PASO 1&gt;COPIAR MIS COMPROBANTES'!L442*'PASO 1&gt;COPIAR MIS COMPROBANTES'!J442)),"")</f>
        <v>0</v>
      </c>
      <c r="N442" s="8">
        <f>IFERROR(IF((J442+K442+L442+M442)=0,I442,(IF(B442="C",I442,(+'PASO 1&gt;COPIAR MIS COMPROBANTES'!N442*'PASO 1&gt;COPIAR MIS COMPROBANTES'!J442)))),"")</f>
        <v>0</v>
      </c>
      <c r="O442" s="8">
        <f>IFERROR(+'PASO 1&gt;COPIAR MIS COMPROBANTES'!S442*'PASO 1&gt;COPIAR MIS COMPROBANTES'!J442,"")</f>
        <v>0</v>
      </c>
      <c r="P442" s="8">
        <f>IFERROR(+'PASO 1&gt;COPIAR MIS COMPROBANTES'!M442*'PASO 1&gt;COPIAR MIS COMPROBANTES'!J442,"")</f>
        <v>0</v>
      </c>
      <c r="Q442" s="20" t="str">
        <f>IF(D442&lt;&gt;0,Tablas!$H$3,"")</f>
        <v/>
      </c>
      <c r="R442" s="21"/>
    </row>
    <row r="443" spans="1:18">
      <c r="A443" s="5" t="str">
        <f>IFERROR(VLOOKUP('PASO 1&gt;COPIAR MIS COMPROBANTES'!B443,Tablas!$C:$D,2,FALSE),"")</f>
        <v/>
      </c>
      <c r="B443" s="5" t="str">
        <f>IFERROR(VLOOKUP('PASO 1&gt;COPIAR MIS COMPROBANTES'!B443,Tablas!$C:$E,3,FALSE),"")</f>
        <v/>
      </c>
      <c r="C443" s="6">
        <f>IFERROR('PASO 1&gt;COPIAR MIS COMPROBANTES'!I443,"")</f>
        <v>0</v>
      </c>
      <c r="D443" s="15">
        <f>IFERROR('PASO 1&gt;COPIAR MIS COMPROBANTES'!H443,"")</f>
        <v>0</v>
      </c>
      <c r="E443" t="str">
        <f>IFERROR(CONCATENATE(REPT(0,4-LEN('PASO 1&gt;COPIAR MIS COMPROBANTES'!C443)),'PASO 1&gt;COPIAR MIS COMPROBANTES'!C443)&amp;"-"&amp;CONCATENATE(REPT(0,8-LEN('PASO 1&gt;COPIAR MIS COMPROBANTES'!D443)),'PASO 1&gt;COPIAR MIS COMPROBANTES'!D443),"")</f>
        <v>0000-00000000</v>
      </c>
      <c r="F443" s="7">
        <f>IFERROR('PASO 1&gt;COPIAR MIS COMPROBANTES'!A443,"")</f>
        <v>0</v>
      </c>
      <c r="G443" s="7">
        <f t="shared" si="6"/>
        <v>0</v>
      </c>
      <c r="H443" s="6" t="str">
        <f>IF(D443&lt;&gt;0,Tablas!$H$1,"")</f>
        <v/>
      </c>
      <c r="I443" s="8">
        <f>IFERROR(+'PASO 1&gt;COPIAR MIS COMPROBANTES'!P443*'PASO 1&gt;COPIAR MIS COMPROBANTES'!J443,"")</f>
        <v>0</v>
      </c>
      <c r="J443" s="8">
        <f>IFERROR(_xlfn.IFS('PASO 1&gt;COPIAR MIS COMPROBANTES'!O443=0,0,'PASO 1&gt;COPIAR MIS COMPROBANTES'!R443&gt;1.15,0,'PASO 1&gt;COPIAR MIS COMPROBANTES'!R443&lt;1.14,'PASO 1&gt;COPIAR MIS COMPROBANTES'!O443)*'PASO 1&gt;COPIAR MIS COMPROBANTES'!J443,"")</f>
        <v>0</v>
      </c>
      <c r="K443" s="8">
        <f>IFERROR(_xlfn.IFS('PASO 1&gt;COPIAR MIS COMPROBANTES'!O443=0,0,'PASO 1&gt;COPIAR MIS COMPROBANTES'!R443&lt;1.15,0,'PASO 1&gt;COPIAR MIS COMPROBANTES'!R443&gt;1.25,0,'PASO 1&gt;COPIAR MIS COMPROBANTES'!R443&gt;1.16,'PASO 1&gt;COPIAR MIS COMPROBANTES'!O443)*'PASO 1&gt;COPIAR MIS COMPROBANTES'!J443,"")</f>
        <v>0</v>
      </c>
      <c r="L443" s="8">
        <f>IFERROR(_xlfn.IFS('PASO 1&gt;COPIAR MIS COMPROBANTES'!O443=0,0,'PASO 1&gt;COPIAR MIS COMPROBANTES'!R443&lt;1.23,0,'PASO 1&gt;COPIAR MIS COMPROBANTES'!R443&gt;1.25,'PASO 1&gt;COPIAR MIS COMPROBANTES'!O443)*'PASO 1&gt;COPIAR MIS COMPROBANTES'!J443,"")</f>
        <v>0</v>
      </c>
      <c r="M443" s="8">
        <f>IFERROR(IF((J443+K443+L443)=0,0,(+'PASO 1&gt;COPIAR MIS COMPROBANTES'!L443*'PASO 1&gt;COPIAR MIS COMPROBANTES'!J443)),"")</f>
        <v>0</v>
      </c>
      <c r="N443" s="8">
        <f>IFERROR(IF((J443+K443+L443+M443)=0,I443,(IF(B443="C",I443,(+'PASO 1&gt;COPIAR MIS COMPROBANTES'!N443*'PASO 1&gt;COPIAR MIS COMPROBANTES'!J443)))),"")</f>
        <v>0</v>
      </c>
      <c r="O443" s="8">
        <f>IFERROR(+'PASO 1&gt;COPIAR MIS COMPROBANTES'!S443*'PASO 1&gt;COPIAR MIS COMPROBANTES'!J443,"")</f>
        <v>0</v>
      </c>
      <c r="P443" s="8">
        <f>IFERROR(+'PASO 1&gt;COPIAR MIS COMPROBANTES'!M443*'PASO 1&gt;COPIAR MIS COMPROBANTES'!J443,"")</f>
        <v>0</v>
      </c>
      <c r="Q443" s="20" t="str">
        <f>IF(D443&lt;&gt;0,Tablas!$H$3,"")</f>
        <v/>
      </c>
      <c r="R443" s="21"/>
    </row>
    <row r="444" spans="1:18">
      <c r="A444" s="5" t="str">
        <f>IFERROR(VLOOKUP('PASO 1&gt;COPIAR MIS COMPROBANTES'!B444,Tablas!$C:$D,2,FALSE),"")</f>
        <v/>
      </c>
      <c r="B444" s="5" t="str">
        <f>IFERROR(VLOOKUP('PASO 1&gt;COPIAR MIS COMPROBANTES'!B444,Tablas!$C:$E,3,FALSE),"")</f>
        <v/>
      </c>
      <c r="C444" s="6">
        <f>IFERROR('PASO 1&gt;COPIAR MIS COMPROBANTES'!I444,"")</f>
        <v>0</v>
      </c>
      <c r="D444" s="15">
        <f>IFERROR('PASO 1&gt;COPIAR MIS COMPROBANTES'!H444,"")</f>
        <v>0</v>
      </c>
      <c r="E444" t="str">
        <f>IFERROR(CONCATENATE(REPT(0,4-LEN('PASO 1&gt;COPIAR MIS COMPROBANTES'!C444)),'PASO 1&gt;COPIAR MIS COMPROBANTES'!C444)&amp;"-"&amp;CONCATENATE(REPT(0,8-LEN('PASO 1&gt;COPIAR MIS COMPROBANTES'!D444)),'PASO 1&gt;COPIAR MIS COMPROBANTES'!D444),"")</f>
        <v>0000-00000000</v>
      </c>
      <c r="F444" s="7">
        <f>IFERROR('PASO 1&gt;COPIAR MIS COMPROBANTES'!A444,"")</f>
        <v>0</v>
      </c>
      <c r="G444" s="7">
        <f t="shared" si="6"/>
        <v>0</v>
      </c>
      <c r="H444" s="6" t="str">
        <f>IF(D444&lt;&gt;0,Tablas!$H$1,"")</f>
        <v/>
      </c>
      <c r="I444" s="8">
        <f>IFERROR(+'PASO 1&gt;COPIAR MIS COMPROBANTES'!P444*'PASO 1&gt;COPIAR MIS COMPROBANTES'!J444,"")</f>
        <v>0</v>
      </c>
      <c r="J444" s="8">
        <f>IFERROR(_xlfn.IFS('PASO 1&gt;COPIAR MIS COMPROBANTES'!O444=0,0,'PASO 1&gt;COPIAR MIS COMPROBANTES'!R444&gt;1.15,0,'PASO 1&gt;COPIAR MIS COMPROBANTES'!R444&lt;1.14,'PASO 1&gt;COPIAR MIS COMPROBANTES'!O444)*'PASO 1&gt;COPIAR MIS COMPROBANTES'!J444,"")</f>
        <v>0</v>
      </c>
      <c r="K444" s="8">
        <f>IFERROR(_xlfn.IFS('PASO 1&gt;COPIAR MIS COMPROBANTES'!O444=0,0,'PASO 1&gt;COPIAR MIS COMPROBANTES'!R444&lt;1.15,0,'PASO 1&gt;COPIAR MIS COMPROBANTES'!R444&gt;1.25,0,'PASO 1&gt;COPIAR MIS COMPROBANTES'!R444&gt;1.16,'PASO 1&gt;COPIAR MIS COMPROBANTES'!O444)*'PASO 1&gt;COPIAR MIS COMPROBANTES'!J444,"")</f>
        <v>0</v>
      </c>
      <c r="L444" s="8">
        <f>IFERROR(_xlfn.IFS('PASO 1&gt;COPIAR MIS COMPROBANTES'!O444=0,0,'PASO 1&gt;COPIAR MIS COMPROBANTES'!R444&lt;1.23,0,'PASO 1&gt;COPIAR MIS COMPROBANTES'!R444&gt;1.25,'PASO 1&gt;COPIAR MIS COMPROBANTES'!O444)*'PASO 1&gt;COPIAR MIS COMPROBANTES'!J444,"")</f>
        <v>0</v>
      </c>
      <c r="M444" s="8">
        <f>IFERROR(IF((J444+K444+L444)=0,0,(+'PASO 1&gt;COPIAR MIS COMPROBANTES'!L444*'PASO 1&gt;COPIAR MIS COMPROBANTES'!J444)),"")</f>
        <v>0</v>
      </c>
      <c r="N444" s="8">
        <f>IFERROR(IF((J444+K444+L444+M444)=0,I444,(IF(B444="C",I444,(+'PASO 1&gt;COPIAR MIS COMPROBANTES'!N444*'PASO 1&gt;COPIAR MIS COMPROBANTES'!J444)))),"")</f>
        <v>0</v>
      </c>
      <c r="O444" s="8">
        <f>IFERROR(+'PASO 1&gt;COPIAR MIS COMPROBANTES'!S444*'PASO 1&gt;COPIAR MIS COMPROBANTES'!J444,"")</f>
        <v>0</v>
      </c>
      <c r="P444" s="8">
        <f>IFERROR(+'PASO 1&gt;COPIAR MIS COMPROBANTES'!M444*'PASO 1&gt;COPIAR MIS COMPROBANTES'!J444,"")</f>
        <v>0</v>
      </c>
      <c r="Q444" s="20" t="str">
        <f>IF(D444&lt;&gt;0,Tablas!$H$3,"")</f>
        <v/>
      </c>
      <c r="R444" s="21"/>
    </row>
    <row r="445" spans="1:18">
      <c r="A445" s="5" t="str">
        <f>IFERROR(VLOOKUP('PASO 1&gt;COPIAR MIS COMPROBANTES'!B445,Tablas!$C:$D,2,FALSE),"")</f>
        <v/>
      </c>
      <c r="B445" s="5" t="str">
        <f>IFERROR(VLOOKUP('PASO 1&gt;COPIAR MIS COMPROBANTES'!B445,Tablas!$C:$E,3,FALSE),"")</f>
        <v/>
      </c>
      <c r="C445" s="6">
        <f>IFERROR('PASO 1&gt;COPIAR MIS COMPROBANTES'!I445,"")</f>
        <v>0</v>
      </c>
      <c r="D445" s="15">
        <f>IFERROR('PASO 1&gt;COPIAR MIS COMPROBANTES'!H445,"")</f>
        <v>0</v>
      </c>
      <c r="E445" t="str">
        <f>IFERROR(CONCATENATE(REPT(0,4-LEN('PASO 1&gt;COPIAR MIS COMPROBANTES'!C445)),'PASO 1&gt;COPIAR MIS COMPROBANTES'!C445)&amp;"-"&amp;CONCATENATE(REPT(0,8-LEN('PASO 1&gt;COPIAR MIS COMPROBANTES'!D445)),'PASO 1&gt;COPIAR MIS COMPROBANTES'!D445),"")</f>
        <v>0000-00000000</v>
      </c>
      <c r="F445" s="7">
        <f>IFERROR('PASO 1&gt;COPIAR MIS COMPROBANTES'!A445,"")</f>
        <v>0</v>
      </c>
      <c r="G445" s="7">
        <f t="shared" si="6"/>
        <v>0</v>
      </c>
      <c r="H445" s="6" t="str">
        <f>IF(D445&lt;&gt;0,Tablas!$H$1,"")</f>
        <v/>
      </c>
      <c r="I445" s="8">
        <f>IFERROR(+'PASO 1&gt;COPIAR MIS COMPROBANTES'!P445*'PASO 1&gt;COPIAR MIS COMPROBANTES'!J445,"")</f>
        <v>0</v>
      </c>
      <c r="J445" s="8">
        <f>IFERROR(_xlfn.IFS('PASO 1&gt;COPIAR MIS COMPROBANTES'!O445=0,0,'PASO 1&gt;COPIAR MIS COMPROBANTES'!R445&gt;1.15,0,'PASO 1&gt;COPIAR MIS COMPROBANTES'!R445&lt;1.14,'PASO 1&gt;COPIAR MIS COMPROBANTES'!O445)*'PASO 1&gt;COPIAR MIS COMPROBANTES'!J445,"")</f>
        <v>0</v>
      </c>
      <c r="K445" s="8">
        <f>IFERROR(_xlfn.IFS('PASO 1&gt;COPIAR MIS COMPROBANTES'!O445=0,0,'PASO 1&gt;COPIAR MIS COMPROBANTES'!R445&lt;1.15,0,'PASO 1&gt;COPIAR MIS COMPROBANTES'!R445&gt;1.25,0,'PASO 1&gt;COPIAR MIS COMPROBANTES'!R445&gt;1.16,'PASO 1&gt;COPIAR MIS COMPROBANTES'!O445)*'PASO 1&gt;COPIAR MIS COMPROBANTES'!J445,"")</f>
        <v>0</v>
      </c>
      <c r="L445" s="8">
        <f>IFERROR(_xlfn.IFS('PASO 1&gt;COPIAR MIS COMPROBANTES'!O445=0,0,'PASO 1&gt;COPIAR MIS COMPROBANTES'!R445&lt;1.23,0,'PASO 1&gt;COPIAR MIS COMPROBANTES'!R445&gt;1.25,'PASO 1&gt;COPIAR MIS COMPROBANTES'!O445)*'PASO 1&gt;COPIAR MIS COMPROBANTES'!J445,"")</f>
        <v>0</v>
      </c>
      <c r="M445" s="8">
        <f>IFERROR(IF((J445+K445+L445)=0,0,(+'PASO 1&gt;COPIAR MIS COMPROBANTES'!L445*'PASO 1&gt;COPIAR MIS COMPROBANTES'!J445)),"")</f>
        <v>0</v>
      </c>
      <c r="N445" s="8">
        <f>IFERROR(IF((J445+K445+L445+M445)=0,I445,(IF(B445="C",I445,(+'PASO 1&gt;COPIAR MIS COMPROBANTES'!N445*'PASO 1&gt;COPIAR MIS COMPROBANTES'!J445)))),"")</f>
        <v>0</v>
      </c>
      <c r="O445" s="8">
        <f>IFERROR(+'PASO 1&gt;COPIAR MIS COMPROBANTES'!S445*'PASO 1&gt;COPIAR MIS COMPROBANTES'!J445,"")</f>
        <v>0</v>
      </c>
      <c r="P445" s="8">
        <f>IFERROR(+'PASO 1&gt;COPIAR MIS COMPROBANTES'!M445*'PASO 1&gt;COPIAR MIS COMPROBANTES'!J445,"")</f>
        <v>0</v>
      </c>
      <c r="Q445" s="20" t="str">
        <f>IF(D445&lt;&gt;0,Tablas!$H$3,"")</f>
        <v/>
      </c>
      <c r="R445" s="21"/>
    </row>
    <row r="446" spans="1:18">
      <c r="A446" s="5" t="str">
        <f>IFERROR(VLOOKUP('PASO 1&gt;COPIAR MIS COMPROBANTES'!B446,Tablas!$C:$D,2,FALSE),"")</f>
        <v/>
      </c>
      <c r="B446" s="5" t="str">
        <f>IFERROR(VLOOKUP('PASO 1&gt;COPIAR MIS COMPROBANTES'!B446,Tablas!$C:$E,3,FALSE),"")</f>
        <v/>
      </c>
      <c r="C446" s="6">
        <f>IFERROR('PASO 1&gt;COPIAR MIS COMPROBANTES'!I446,"")</f>
        <v>0</v>
      </c>
      <c r="D446" s="15">
        <f>IFERROR('PASO 1&gt;COPIAR MIS COMPROBANTES'!H446,"")</f>
        <v>0</v>
      </c>
      <c r="E446" t="str">
        <f>IFERROR(CONCATENATE(REPT(0,4-LEN('PASO 1&gt;COPIAR MIS COMPROBANTES'!C446)),'PASO 1&gt;COPIAR MIS COMPROBANTES'!C446)&amp;"-"&amp;CONCATENATE(REPT(0,8-LEN('PASO 1&gt;COPIAR MIS COMPROBANTES'!D446)),'PASO 1&gt;COPIAR MIS COMPROBANTES'!D446),"")</f>
        <v>0000-00000000</v>
      </c>
      <c r="F446" s="7">
        <f>IFERROR('PASO 1&gt;COPIAR MIS COMPROBANTES'!A446,"")</f>
        <v>0</v>
      </c>
      <c r="G446" s="7">
        <f t="shared" si="6"/>
        <v>0</v>
      </c>
      <c r="H446" s="6" t="str">
        <f>IF(D446&lt;&gt;0,Tablas!$H$1,"")</f>
        <v/>
      </c>
      <c r="I446" s="8">
        <f>IFERROR(+'PASO 1&gt;COPIAR MIS COMPROBANTES'!P446*'PASO 1&gt;COPIAR MIS COMPROBANTES'!J446,"")</f>
        <v>0</v>
      </c>
      <c r="J446" s="8">
        <f>IFERROR(_xlfn.IFS('PASO 1&gt;COPIAR MIS COMPROBANTES'!O446=0,0,'PASO 1&gt;COPIAR MIS COMPROBANTES'!R446&gt;1.15,0,'PASO 1&gt;COPIAR MIS COMPROBANTES'!R446&lt;1.14,'PASO 1&gt;COPIAR MIS COMPROBANTES'!O446)*'PASO 1&gt;COPIAR MIS COMPROBANTES'!J446,"")</f>
        <v>0</v>
      </c>
      <c r="K446" s="8">
        <f>IFERROR(_xlfn.IFS('PASO 1&gt;COPIAR MIS COMPROBANTES'!O446=0,0,'PASO 1&gt;COPIAR MIS COMPROBANTES'!R446&lt;1.15,0,'PASO 1&gt;COPIAR MIS COMPROBANTES'!R446&gt;1.25,0,'PASO 1&gt;COPIAR MIS COMPROBANTES'!R446&gt;1.16,'PASO 1&gt;COPIAR MIS COMPROBANTES'!O446)*'PASO 1&gt;COPIAR MIS COMPROBANTES'!J446,"")</f>
        <v>0</v>
      </c>
      <c r="L446" s="8">
        <f>IFERROR(_xlfn.IFS('PASO 1&gt;COPIAR MIS COMPROBANTES'!O446=0,0,'PASO 1&gt;COPIAR MIS COMPROBANTES'!R446&lt;1.23,0,'PASO 1&gt;COPIAR MIS COMPROBANTES'!R446&gt;1.25,'PASO 1&gt;COPIAR MIS COMPROBANTES'!O446)*'PASO 1&gt;COPIAR MIS COMPROBANTES'!J446,"")</f>
        <v>0</v>
      </c>
      <c r="M446" s="8">
        <f>IFERROR(IF((J446+K446+L446)=0,0,(+'PASO 1&gt;COPIAR MIS COMPROBANTES'!L446*'PASO 1&gt;COPIAR MIS COMPROBANTES'!J446)),"")</f>
        <v>0</v>
      </c>
      <c r="N446" s="8">
        <f>IFERROR(IF((J446+K446+L446+M446)=0,I446,(IF(B446="C",I446,(+'PASO 1&gt;COPIAR MIS COMPROBANTES'!N446*'PASO 1&gt;COPIAR MIS COMPROBANTES'!J446)))),"")</f>
        <v>0</v>
      </c>
      <c r="O446" s="8">
        <f>IFERROR(+'PASO 1&gt;COPIAR MIS COMPROBANTES'!S446*'PASO 1&gt;COPIAR MIS COMPROBANTES'!J446,"")</f>
        <v>0</v>
      </c>
      <c r="P446" s="8">
        <f>IFERROR(+'PASO 1&gt;COPIAR MIS COMPROBANTES'!M446*'PASO 1&gt;COPIAR MIS COMPROBANTES'!J446,"")</f>
        <v>0</v>
      </c>
      <c r="Q446" s="20" t="str">
        <f>IF(D446&lt;&gt;0,Tablas!$H$3,"")</f>
        <v/>
      </c>
      <c r="R446" s="21"/>
    </row>
    <row r="447" spans="1:18">
      <c r="A447" s="5" t="str">
        <f>IFERROR(VLOOKUP('PASO 1&gt;COPIAR MIS COMPROBANTES'!B447,Tablas!$C:$D,2,FALSE),"")</f>
        <v/>
      </c>
      <c r="B447" s="5" t="str">
        <f>IFERROR(VLOOKUP('PASO 1&gt;COPIAR MIS COMPROBANTES'!B447,Tablas!$C:$E,3,FALSE),"")</f>
        <v/>
      </c>
      <c r="C447" s="6">
        <f>IFERROR('PASO 1&gt;COPIAR MIS COMPROBANTES'!I447,"")</f>
        <v>0</v>
      </c>
      <c r="D447" s="15">
        <f>IFERROR('PASO 1&gt;COPIAR MIS COMPROBANTES'!H447,"")</f>
        <v>0</v>
      </c>
      <c r="E447" t="str">
        <f>IFERROR(CONCATENATE(REPT(0,4-LEN('PASO 1&gt;COPIAR MIS COMPROBANTES'!C447)),'PASO 1&gt;COPIAR MIS COMPROBANTES'!C447)&amp;"-"&amp;CONCATENATE(REPT(0,8-LEN('PASO 1&gt;COPIAR MIS COMPROBANTES'!D447)),'PASO 1&gt;COPIAR MIS COMPROBANTES'!D447),"")</f>
        <v>0000-00000000</v>
      </c>
      <c r="F447" s="7">
        <f>IFERROR('PASO 1&gt;COPIAR MIS COMPROBANTES'!A447,"")</f>
        <v>0</v>
      </c>
      <c r="G447" s="7">
        <f t="shared" si="6"/>
        <v>0</v>
      </c>
      <c r="H447" s="6" t="str">
        <f>IF(D447&lt;&gt;0,Tablas!$H$1,"")</f>
        <v/>
      </c>
      <c r="I447" s="8">
        <f>IFERROR(+'PASO 1&gt;COPIAR MIS COMPROBANTES'!P447*'PASO 1&gt;COPIAR MIS COMPROBANTES'!J447,"")</f>
        <v>0</v>
      </c>
      <c r="J447" s="8">
        <f>IFERROR(_xlfn.IFS('PASO 1&gt;COPIAR MIS COMPROBANTES'!O447=0,0,'PASO 1&gt;COPIAR MIS COMPROBANTES'!R447&gt;1.15,0,'PASO 1&gt;COPIAR MIS COMPROBANTES'!R447&lt;1.14,'PASO 1&gt;COPIAR MIS COMPROBANTES'!O447)*'PASO 1&gt;COPIAR MIS COMPROBANTES'!J447,"")</f>
        <v>0</v>
      </c>
      <c r="K447" s="8">
        <f>IFERROR(_xlfn.IFS('PASO 1&gt;COPIAR MIS COMPROBANTES'!O447=0,0,'PASO 1&gt;COPIAR MIS COMPROBANTES'!R447&lt;1.15,0,'PASO 1&gt;COPIAR MIS COMPROBANTES'!R447&gt;1.25,0,'PASO 1&gt;COPIAR MIS COMPROBANTES'!R447&gt;1.16,'PASO 1&gt;COPIAR MIS COMPROBANTES'!O447)*'PASO 1&gt;COPIAR MIS COMPROBANTES'!J447,"")</f>
        <v>0</v>
      </c>
      <c r="L447" s="8">
        <f>IFERROR(_xlfn.IFS('PASO 1&gt;COPIAR MIS COMPROBANTES'!O447=0,0,'PASO 1&gt;COPIAR MIS COMPROBANTES'!R447&lt;1.23,0,'PASO 1&gt;COPIAR MIS COMPROBANTES'!R447&gt;1.25,'PASO 1&gt;COPIAR MIS COMPROBANTES'!O447)*'PASO 1&gt;COPIAR MIS COMPROBANTES'!J447,"")</f>
        <v>0</v>
      </c>
      <c r="M447" s="8">
        <f>IFERROR(IF((J447+K447+L447)=0,0,(+'PASO 1&gt;COPIAR MIS COMPROBANTES'!L447*'PASO 1&gt;COPIAR MIS COMPROBANTES'!J447)),"")</f>
        <v>0</v>
      </c>
      <c r="N447" s="8">
        <f>IFERROR(IF((J447+K447+L447+M447)=0,I447,(IF(B447="C",I447,(+'PASO 1&gt;COPIAR MIS COMPROBANTES'!N447*'PASO 1&gt;COPIAR MIS COMPROBANTES'!J447)))),"")</f>
        <v>0</v>
      </c>
      <c r="O447" s="8">
        <f>IFERROR(+'PASO 1&gt;COPIAR MIS COMPROBANTES'!S447*'PASO 1&gt;COPIAR MIS COMPROBANTES'!J447,"")</f>
        <v>0</v>
      </c>
      <c r="P447" s="8">
        <f>IFERROR(+'PASO 1&gt;COPIAR MIS COMPROBANTES'!M447*'PASO 1&gt;COPIAR MIS COMPROBANTES'!J447,"")</f>
        <v>0</v>
      </c>
      <c r="Q447" s="20" t="str">
        <f>IF(D447&lt;&gt;0,Tablas!$H$3,"")</f>
        <v/>
      </c>
      <c r="R447" s="21"/>
    </row>
    <row r="448" spans="1:18">
      <c r="A448" s="5" t="str">
        <f>IFERROR(VLOOKUP('PASO 1&gt;COPIAR MIS COMPROBANTES'!B448,Tablas!$C:$D,2,FALSE),"")</f>
        <v/>
      </c>
      <c r="B448" s="5" t="str">
        <f>IFERROR(VLOOKUP('PASO 1&gt;COPIAR MIS COMPROBANTES'!B448,Tablas!$C:$E,3,FALSE),"")</f>
        <v/>
      </c>
      <c r="C448" s="6">
        <f>IFERROR('PASO 1&gt;COPIAR MIS COMPROBANTES'!I448,"")</f>
        <v>0</v>
      </c>
      <c r="D448" s="15">
        <f>IFERROR('PASO 1&gt;COPIAR MIS COMPROBANTES'!H448,"")</f>
        <v>0</v>
      </c>
      <c r="E448" t="str">
        <f>IFERROR(CONCATENATE(REPT(0,4-LEN('PASO 1&gt;COPIAR MIS COMPROBANTES'!C448)),'PASO 1&gt;COPIAR MIS COMPROBANTES'!C448)&amp;"-"&amp;CONCATENATE(REPT(0,8-LEN('PASO 1&gt;COPIAR MIS COMPROBANTES'!D448)),'PASO 1&gt;COPIAR MIS COMPROBANTES'!D448),"")</f>
        <v>0000-00000000</v>
      </c>
      <c r="F448" s="7">
        <f>IFERROR('PASO 1&gt;COPIAR MIS COMPROBANTES'!A448,"")</f>
        <v>0</v>
      </c>
      <c r="G448" s="7">
        <f t="shared" si="6"/>
        <v>0</v>
      </c>
      <c r="H448" s="6" t="str">
        <f>IF(D448&lt;&gt;0,Tablas!$H$1,"")</f>
        <v/>
      </c>
      <c r="I448" s="8">
        <f>IFERROR(+'PASO 1&gt;COPIAR MIS COMPROBANTES'!P448*'PASO 1&gt;COPIAR MIS COMPROBANTES'!J448,"")</f>
        <v>0</v>
      </c>
      <c r="J448" s="8">
        <f>IFERROR(_xlfn.IFS('PASO 1&gt;COPIAR MIS COMPROBANTES'!O448=0,0,'PASO 1&gt;COPIAR MIS COMPROBANTES'!R448&gt;1.15,0,'PASO 1&gt;COPIAR MIS COMPROBANTES'!R448&lt;1.14,'PASO 1&gt;COPIAR MIS COMPROBANTES'!O448)*'PASO 1&gt;COPIAR MIS COMPROBANTES'!J448,"")</f>
        <v>0</v>
      </c>
      <c r="K448" s="8">
        <f>IFERROR(_xlfn.IFS('PASO 1&gt;COPIAR MIS COMPROBANTES'!O448=0,0,'PASO 1&gt;COPIAR MIS COMPROBANTES'!R448&lt;1.15,0,'PASO 1&gt;COPIAR MIS COMPROBANTES'!R448&gt;1.25,0,'PASO 1&gt;COPIAR MIS COMPROBANTES'!R448&gt;1.16,'PASO 1&gt;COPIAR MIS COMPROBANTES'!O448)*'PASO 1&gt;COPIAR MIS COMPROBANTES'!J448,"")</f>
        <v>0</v>
      </c>
      <c r="L448" s="8">
        <f>IFERROR(_xlfn.IFS('PASO 1&gt;COPIAR MIS COMPROBANTES'!O448=0,0,'PASO 1&gt;COPIAR MIS COMPROBANTES'!R448&lt;1.23,0,'PASO 1&gt;COPIAR MIS COMPROBANTES'!R448&gt;1.25,'PASO 1&gt;COPIAR MIS COMPROBANTES'!O448)*'PASO 1&gt;COPIAR MIS COMPROBANTES'!J448,"")</f>
        <v>0</v>
      </c>
      <c r="M448" s="8">
        <f>IFERROR(IF((J448+K448+L448)=0,0,(+'PASO 1&gt;COPIAR MIS COMPROBANTES'!L448*'PASO 1&gt;COPIAR MIS COMPROBANTES'!J448)),"")</f>
        <v>0</v>
      </c>
      <c r="N448" s="8">
        <f>IFERROR(IF((J448+K448+L448+M448)=0,I448,(IF(B448="C",I448,(+'PASO 1&gt;COPIAR MIS COMPROBANTES'!N448*'PASO 1&gt;COPIAR MIS COMPROBANTES'!J448)))),"")</f>
        <v>0</v>
      </c>
      <c r="O448" s="8">
        <f>IFERROR(+'PASO 1&gt;COPIAR MIS COMPROBANTES'!S448*'PASO 1&gt;COPIAR MIS COMPROBANTES'!J448,"")</f>
        <v>0</v>
      </c>
      <c r="P448" s="8">
        <f>IFERROR(+'PASO 1&gt;COPIAR MIS COMPROBANTES'!M448*'PASO 1&gt;COPIAR MIS COMPROBANTES'!J448,"")</f>
        <v>0</v>
      </c>
      <c r="Q448" s="20" t="str">
        <f>IF(D448&lt;&gt;0,Tablas!$H$3,"")</f>
        <v/>
      </c>
      <c r="R448" s="21"/>
    </row>
    <row r="449" spans="1:18">
      <c r="A449" s="5" t="str">
        <f>IFERROR(VLOOKUP('PASO 1&gt;COPIAR MIS COMPROBANTES'!B449,Tablas!$C:$D,2,FALSE),"")</f>
        <v/>
      </c>
      <c r="B449" s="5" t="str">
        <f>IFERROR(VLOOKUP('PASO 1&gt;COPIAR MIS COMPROBANTES'!B449,Tablas!$C:$E,3,FALSE),"")</f>
        <v/>
      </c>
      <c r="C449" s="6">
        <f>IFERROR('PASO 1&gt;COPIAR MIS COMPROBANTES'!I449,"")</f>
        <v>0</v>
      </c>
      <c r="D449" s="15">
        <f>IFERROR('PASO 1&gt;COPIAR MIS COMPROBANTES'!H449,"")</f>
        <v>0</v>
      </c>
      <c r="E449" t="str">
        <f>IFERROR(CONCATENATE(REPT(0,4-LEN('PASO 1&gt;COPIAR MIS COMPROBANTES'!C449)),'PASO 1&gt;COPIAR MIS COMPROBANTES'!C449)&amp;"-"&amp;CONCATENATE(REPT(0,8-LEN('PASO 1&gt;COPIAR MIS COMPROBANTES'!D449)),'PASO 1&gt;COPIAR MIS COMPROBANTES'!D449),"")</f>
        <v>0000-00000000</v>
      </c>
      <c r="F449" s="7">
        <f>IFERROR('PASO 1&gt;COPIAR MIS COMPROBANTES'!A449,"")</f>
        <v>0</v>
      </c>
      <c r="G449" s="7">
        <f t="shared" si="6"/>
        <v>0</v>
      </c>
      <c r="H449" s="6" t="str">
        <f>IF(D449&lt;&gt;0,Tablas!$H$1,"")</f>
        <v/>
      </c>
      <c r="I449" s="8">
        <f>IFERROR(+'PASO 1&gt;COPIAR MIS COMPROBANTES'!P449*'PASO 1&gt;COPIAR MIS COMPROBANTES'!J449,"")</f>
        <v>0</v>
      </c>
      <c r="J449" s="8">
        <f>IFERROR(_xlfn.IFS('PASO 1&gt;COPIAR MIS COMPROBANTES'!O449=0,0,'PASO 1&gt;COPIAR MIS COMPROBANTES'!R449&gt;1.15,0,'PASO 1&gt;COPIAR MIS COMPROBANTES'!R449&lt;1.14,'PASO 1&gt;COPIAR MIS COMPROBANTES'!O449)*'PASO 1&gt;COPIAR MIS COMPROBANTES'!J449,"")</f>
        <v>0</v>
      </c>
      <c r="K449" s="8">
        <f>IFERROR(_xlfn.IFS('PASO 1&gt;COPIAR MIS COMPROBANTES'!O449=0,0,'PASO 1&gt;COPIAR MIS COMPROBANTES'!R449&lt;1.15,0,'PASO 1&gt;COPIAR MIS COMPROBANTES'!R449&gt;1.25,0,'PASO 1&gt;COPIAR MIS COMPROBANTES'!R449&gt;1.16,'PASO 1&gt;COPIAR MIS COMPROBANTES'!O449)*'PASO 1&gt;COPIAR MIS COMPROBANTES'!J449,"")</f>
        <v>0</v>
      </c>
      <c r="L449" s="8">
        <f>IFERROR(_xlfn.IFS('PASO 1&gt;COPIAR MIS COMPROBANTES'!O449=0,0,'PASO 1&gt;COPIAR MIS COMPROBANTES'!R449&lt;1.23,0,'PASO 1&gt;COPIAR MIS COMPROBANTES'!R449&gt;1.25,'PASO 1&gt;COPIAR MIS COMPROBANTES'!O449)*'PASO 1&gt;COPIAR MIS COMPROBANTES'!J449,"")</f>
        <v>0</v>
      </c>
      <c r="M449" s="8">
        <f>IFERROR(IF((J449+K449+L449)=0,0,(+'PASO 1&gt;COPIAR MIS COMPROBANTES'!L449*'PASO 1&gt;COPIAR MIS COMPROBANTES'!J449)),"")</f>
        <v>0</v>
      </c>
      <c r="N449" s="8">
        <f>IFERROR(IF((J449+K449+L449+M449)=0,I449,(IF(B449="C",I449,(+'PASO 1&gt;COPIAR MIS COMPROBANTES'!N449*'PASO 1&gt;COPIAR MIS COMPROBANTES'!J449)))),"")</f>
        <v>0</v>
      </c>
      <c r="O449" s="8">
        <f>IFERROR(+'PASO 1&gt;COPIAR MIS COMPROBANTES'!S449*'PASO 1&gt;COPIAR MIS COMPROBANTES'!J449,"")</f>
        <v>0</v>
      </c>
      <c r="P449" s="8">
        <f>IFERROR(+'PASO 1&gt;COPIAR MIS COMPROBANTES'!M449*'PASO 1&gt;COPIAR MIS COMPROBANTES'!J449,"")</f>
        <v>0</v>
      </c>
      <c r="Q449" s="20" t="str">
        <f>IF(D449&lt;&gt;0,Tablas!$H$3,"")</f>
        <v/>
      </c>
      <c r="R449" s="21"/>
    </row>
    <row r="450" spans="1:18">
      <c r="A450" s="5" t="str">
        <f>IFERROR(VLOOKUP('PASO 1&gt;COPIAR MIS COMPROBANTES'!B450,Tablas!$C:$D,2,FALSE),"")</f>
        <v/>
      </c>
      <c r="B450" s="5" t="str">
        <f>IFERROR(VLOOKUP('PASO 1&gt;COPIAR MIS COMPROBANTES'!B450,Tablas!$C:$E,3,FALSE),"")</f>
        <v/>
      </c>
      <c r="C450" s="6">
        <f>IFERROR('PASO 1&gt;COPIAR MIS COMPROBANTES'!I450,"")</f>
        <v>0</v>
      </c>
      <c r="D450" s="15">
        <f>IFERROR('PASO 1&gt;COPIAR MIS COMPROBANTES'!H450,"")</f>
        <v>0</v>
      </c>
      <c r="E450" t="str">
        <f>IFERROR(CONCATENATE(REPT(0,4-LEN('PASO 1&gt;COPIAR MIS COMPROBANTES'!C450)),'PASO 1&gt;COPIAR MIS COMPROBANTES'!C450)&amp;"-"&amp;CONCATENATE(REPT(0,8-LEN('PASO 1&gt;COPIAR MIS COMPROBANTES'!D450)),'PASO 1&gt;COPIAR MIS COMPROBANTES'!D450),"")</f>
        <v>0000-00000000</v>
      </c>
      <c r="F450" s="7">
        <f>IFERROR('PASO 1&gt;COPIAR MIS COMPROBANTES'!A450,"")</f>
        <v>0</v>
      </c>
      <c r="G450" s="7">
        <f t="shared" si="6"/>
        <v>0</v>
      </c>
      <c r="H450" s="6" t="str">
        <f>IF(D450&lt;&gt;0,Tablas!$H$1,"")</f>
        <v/>
      </c>
      <c r="I450" s="8">
        <f>IFERROR(+'PASO 1&gt;COPIAR MIS COMPROBANTES'!P450*'PASO 1&gt;COPIAR MIS COMPROBANTES'!J450,"")</f>
        <v>0</v>
      </c>
      <c r="J450" s="8">
        <f>IFERROR(_xlfn.IFS('PASO 1&gt;COPIAR MIS COMPROBANTES'!O450=0,0,'PASO 1&gt;COPIAR MIS COMPROBANTES'!R450&gt;1.15,0,'PASO 1&gt;COPIAR MIS COMPROBANTES'!R450&lt;1.14,'PASO 1&gt;COPIAR MIS COMPROBANTES'!O450)*'PASO 1&gt;COPIAR MIS COMPROBANTES'!J450,"")</f>
        <v>0</v>
      </c>
      <c r="K450" s="8">
        <f>IFERROR(_xlfn.IFS('PASO 1&gt;COPIAR MIS COMPROBANTES'!O450=0,0,'PASO 1&gt;COPIAR MIS COMPROBANTES'!R450&lt;1.15,0,'PASO 1&gt;COPIAR MIS COMPROBANTES'!R450&gt;1.25,0,'PASO 1&gt;COPIAR MIS COMPROBANTES'!R450&gt;1.16,'PASO 1&gt;COPIAR MIS COMPROBANTES'!O450)*'PASO 1&gt;COPIAR MIS COMPROBANTES'!J450,"")</f>
        <v>0</v>
      </c>
      <c r="L450" s="8">
        <f>IFERROR(_xlfn.IFS('PASO 1&gt;COPIAR MIS COMPROBANTES'!O450=0,0,'PASO 1&gt;COPIAR MIS COMPROBANTES'!R450&lt;1.23,0,'PASO 1&gt;COPIAR MIS COMPROBANTES'!R450&gt;1.25,'PASO 1&gt;COPIAR MIS COMPROBANTES'!O450)*'PASO 1&gt;COPIAR MIS COMPROBANTES'!J450,"")</f>
        <v>0</v>
      </c>
      <c r="M450" s="8">
        <f>IFERROR(IF((J450+K450+L450)=0,0,(+'PASO 1&gt;COPIAR MIS COMPROBANTES'!L450*'PASO 1&gt;COPIAR MIS COMPROBANTES'!J450)),"")</f>
        <v>0</v>
      </c>
      <c r="N450" s="8">
        <f>IFERROR(IF((J450+K450+L450+M450)=0,I450,(IF(B450="C",I450,(+'PASO 1&gt;COPIAR MIS COMPROBANTES'!N450*'PASO 1&gt;COPIAR MIS COMPROBANTES'!J450)))),"")</f>
        <v>0</v>
      </c>
      <c r="O450" s="8">
        <f>IFERROR(+'PASO 1&gt;COPIAR MIS COMPROBANTES'!S450*'PASO 1&gt;COPIAR MIS COMPROBANTES'!J450,"")</f>
        <v>0</v>
      </c>
      <c r="P450" s="8">
        <f>IFERROR(+'PASO 1&gt;COPIAR MIS COMPROBANTES'!M450*'PASO 1&gt;COPIAR MIS COMPROBANTES'!J450,"")</f>
        <v>0</v>
      </c>
      <c r="Q450" s="20" t="str">
        <f>IF(D450&lt;&gt;0,Tablas!$H$3,"")</f>
        <v/>
      </c>
      <c r="R450" s="21"/>
    </row>
    <row r="451" spans="1:18">
      <c r="A451" s="5" t="str">
        <f>IFERROR(VLOOKUP('PASO 1&gt;COPIAR MIS COMPROBANTES'!B451,Tablas!$C:$D,2,FALSE),"")</f>
        <v/>
      </c>
      <c r="B451" s="5" t="str">
        <f>IFERROR(VLOOKUP('PASO 1&gt;COPIAR MIS COMPROBANTES'!B451,Tablas!$C:$E,3,FALSE),"")</f>
        <v/>
      </c>
      <c r="C451" s="6">
        <f>IFERROR('PASO 1&gt;COPIAR MIS COMPROBANTES'!I451,"")</f>
        <v>0</v>
      </c>
      <c r="D451" s="15">
        <f>IFERROR('PASO 1&gt;COPIAR MIS COMPROBANTES'!H451,"")</f>
        <v>0</v>
      </c>
      <c r="E451" t="str">
        <f>IFERROR(CONCATENATE(REPT(0,4-LEN('PASO 1&gt;COPIAR MIS COMPROBANTES'!C451)),'PASO 1&gt;COPIAR MIS COMPROBANTES'!C451)&amp;"-"&amp;CONCATENATE(REPT(0,8-LEN('PASO 1&gt;COPIAR MIS COMPROBANTES'!D451)),'PASO 1&gt;COPIAR MIS COMPROBANTES'!D451),"")</f>
        <v>0000-00000000</v>
      </c>
      <c r="F451" s="7">
        <f>IFERROR('PASO 1&gt;COPIAR MIS COMPROBANTES'!A451,"")</f>
        <v>0</v>
      </c>
      <c r="G451" s="7">
        <f t="shared" si="6"/>
        <v>0</v>
      </c>
      <c r="H451" s="6" t="str">
        <f>IF(D451&lt;&gt;0,Tablas!$H$1,"")</f>
        <v/>
      </c>
      <c r="I451" s="8">
        <f>IFERROR(+'PASO 1&gt;COPIAR MIS COMPROBANTES'!P451*'PASO 1&gt;COPIAR MIS COMPROBANTES'!J451,"")</f>
        <v>0</v>
      </c>
      <c r="J451" s="8">
        <f>IFERROR(_xlfn.IFS('PASO 1&gt;COPIAR MIS COMPROBANTES'!O451=0,0,'PASO 1&gt;COPIAR MIS COMPROBANTES'!R451&gt;1.15,0,'PASO 1&gt;COPIAR MIS COMPROBANTES'!R451&lt;1.14,'PASO 1&gt;COPIAR MIS COMPROBANTES'!O451)*'PASO 1&gt;COPIAR MIS COMPROBANTES'!J451,"")</f>
        <v>0</v>
      </c>
      <c r="K451" s="8">
        <f>IFERROR(_xlfn.IFS('PASO 1&gt;COPIAR MIS COMPROBANTES'!O451=0,0,'PASO 1&gt;COPIAR MIS COMPROBANTES'!R451&lt;1.15,0,'PASO 1&gt;COPIAR MIS COMPROBANTES'!R451&gt;1.25,0,'PASO 1&gt;COPIAR MIS COMPROBANTES'!R451&gt;1.16,'PASO 1&gt;COPIAR MIS COMPROBANTES'!O451)*'PASO 1&gt;COPIAR MIS COMPROBANTES'!J451,"")</f>
        <v>0</v>
      </c>
      <c r="L451" s="8">
        <f>IFERROR(_xlfn.IFS('PASO 1&gt;COPIAR MIS COMPROBANTES'!O451=0,0,'PASO 1&gt;COPIAR MIS COMPROBANTES'!R451&lt;1.23,0,'PASO 1&gt;COPIAR MIS COMPROBANTES'!R451&gt;1.25,'PASO 1&gt;COPIAR MIS COMPROBANTES'!O451)*'PASO 1&gt;COPIAR MIS COMPROBANTES'!J451,"")</f>
        <v>0</v>
      </c>
      <c r="M451" s="8">
        <f>IFERROR(IF((J451+K451+L451)=0,0,(+'PASO 1&gt;COPIAR MIS COMPROBANTES'!L451*'PASO 1&gt;COPIAR MIS COMPROBANTES'!J451)),"")</f>
        <v>0</v>
      </c>
      <c r="N451" s="8">
        <f>IFERROR(IF((J451+K451+L451+M451)=0,I451,(IF(B451="C",I451,(+'PASO 1&gt;COPIAR MIS COMPROBANTES'!N451*'PASO 1&gt;COPIAR MIS COMPROBANTES'!J451)))),"")</f>
        <v>0</v>
      </c>
      <c r="O451" s="8">
        <f>IFERROR(+'PASO 1&gt;COPIAR MIS COMPROBANTES'!S451*'PASO 1&gt;COPIAR MIS COMPROBANTES'!J451,"")</f>
        <v>0</v>
      </c>
      <c r="P451" s="8">
        <f>IFERROR(+'PASO 1&gt;COPIAR MIS COMPROBANTES'!M451*'PASO 1&gt;COPIAR MIS COMPROBANTES'!J451,"")</f>
        <v>0</v>
      </c>
      <c r="Q451" s="20" t="str">
        <f>IF(D451&lt;&gt;0,Tablas!$H$3,"")</f>
        <v/>
      </c>
      <c r="R451" s="21"/>
    </row>
    <row r="452" spans="1:18">
      <c r="A452" s="5" t="str">
        <f>IFERROR(VLOOKUP('PASO 1&gt;COPIAR MIS COMPROBANTES'!B452,Tablas!$C:$D,2,FALSE),"")</f>
        <v/>
      </c>
      <c r="B452" s="5" t="str">
        <f>IFERROR(VLOOKUP('PASO 1&gt;COPIAR MIS COMPROBANTES'!B452,Tablas!$C:$E,3,FALSE),"")</f>
        <v/>
      </c>
      <c r="C452" s="6">
        <f>IFERROR('PASO 1&gt;COPIAR MIS COMPROBANTES'!I452,"")</f>
        <v>0</v>
      </c>
      <c r="D452" s="15">
        <f>IFERROR('PASO 1&gt;COPIAR MIS COMPROBANTES'!H452,"")</f>
        <v>0</v>
      </c>
      <c r="E452" t="str">
        <f>IFERROR(CONCATENATE(REPT(0,4-LEN('PASO 1&gt;COPIAR MIS COMPROBANTES'!C452)),'PASO 1&gt;COPIAR MIS COMPROBANTES'!C452)&amp;"-"&amp;CONCATENATE(REPT(0,8-LEN('PASO 1&gt;COPIAR MIS COMPROBANTES'!D452)),'PASO 1&gt;COPIAR MIS COMPROBANTES'!D452),"")</f>
        <v>0000-00000000</v>
      </c>
      <c r="F452" s="7">
        <f>IFERROR('PASO 1&gt;COPIAR MIS COMPROBANTES'!A452,"")</f>
        <v>0</v>
      </c>
      <c r="G452" s="7">
        <f t="shared" ref="G452:G515" si="7">IFERROR(+F452,"")</f>
        <v>0</v>
      </c>
      <c r="H452" s="6" t="str">
        <f>IF(D452&lt;&gt;0,Tablas!$H$1,"")</f>
        <v/>
      </c>
      <c r="I452" s="8">
        <f>IFERROR(+'PASO 1&gt;COPIAR MIS COMPROBANTES'!P452*'PASO 1&gt;COPIAR MIS COMPROBANTES'!J452,"")</f>
        <v>0</v>
      </c>
      <c r="J452" s="8">
        <f>IFERROR(_xlfn.IFS('PASO 1&gt;COPIAR MIS COMPROBANTES'!O452=0,0,'PASO 1&gt;COPIAR MIS COMPROBANTES'!R452&gt;1.15,0,'PASO 1&gt;COPIAR MIS COMPROBANTES'!R452&lt;1.14,'PASO 1&gt;COPIAR MIS COMPROBANTES'!O452)*'PASO 1&gt;COPIAR MIS COMPROBANTES'!J452,"")</f>
        <v>0</v>
      </c>
      <c r="K452" s="8">
        <f>IFERROR(_xlfn.IFS('PASO 1&gt;COPIAR MIS COMPROBANTES'!O452=0,0,'PASO 1&gt;COPIAR MIS COMPROBANTES'!R452&lt;1.15,0,'PASO 1&gt;COPIAR MIS COMPROBANTES'!R452&gt;1.25,0,'PASO 1&gt;COPIAR MIS COMPROBANTES'!R452&gt;1.16,'PASO 1&gt;COPIAR MIS COMPROBANTES'!O452)*'PASO 1&gt;COPIAR MIS COMPROBANTES'!J452,"")</f>
        <v>0</v>
      </c>
      <c r="L452" s="8">
        <f>IFERROR(_xlfn.IFS('PASO 1&gt;COPIAR MIS COMPROBANTES'!O452=0,0,'PASO 1&gt;COPIAR MIS COMPROBANTES'!R452&lt;1.23,0,'PASO 1&gt;COPIAR MIS COMPROBANTES'!R452&gt;1.25,'PASO 1&gt;COPIAR MIS COMPROBANTES'!O452)*'PASO 1&gt;COPIAR MIS COMPROBANTES'!J452,"")</f>
        <v>0</v>
      </c>
      <c r="M452" s="8">
        <f>IFERROR(IF((J452+K452+L452)=0,0,(+'PASO 1&gt;COPIAR MIS COMPROBANTES'!L452*'PASO 1&gt;COPIAR MIS COMPROBANTES'!J452)),"")</f>
        <v>0</v>
      </c>
      <c r="N452" s="8">
        <f>IFERROR(IF((J452+K452+L452+M452)=0,I452,(IF(B452="C",I452,(+'PASO 1&gt;COPIAR MIS COMPROBANTES'!N452*'PASO 1&gt;COPIAR MIS COMPROBANTES'!J452)))),"")</f>
        <v>0</v>
      </c>
      <c r="O452" s="8">
        <f>IFERROR(+'PASO 1&gt;COPIAR MIS COMPROBANTES'!S452*'PASO 1&gt;COPIAR MIS COMPROBANTES'!J452,"")</f>
        <v>0</v>
      </c>
      <c r="P452" s="8">
        <f>IFERROR(+'PASO 1&gt;COPIAR MIS COMPROBANTES'!M452*'PASO 1&gt;COPIAR MIS COMPROBANTES'!J452,"")</f>
        <v>0</v>
      </c>
      <c r="Q452" s="20" t="str">
        <f>IF(D452&lt;&gt;0,Tablas!$H$3,"")</f>
        <v/>
      </c>
      <c r="R452" s="21"/>
    </row>
    <row r="453" spans="1:18">
      <c r="A453" s="5" t="str">
        <f>IFERROR(VLOOKUP('PASO 1&gt;COPIAR MIS COMPROBANTES'!B453,Tablas!$C:$D,2,FALSE),"")</f>
        <v/>
      </c>
      <c r="B453" s="5" t="str">
        <f>IFERROR(VLOOKUP('PASO 1&gt;COPIAR MIS COMPROBANTES'!B453,Tablas!$C:$E,3,FALSE),"")</f>
        <v/>
      </c>
      <c r="C453" s="6">
        <f>IFERROR('PASO 1&gt;COPIAR MIS COMPROBANTES'!I453,"")</f>
        <v>0</v>
      </c>
      <c r="D453" s="15">
        <f>IFERROR('PASO 1&gt;COPIAR MIS COMPROBANTES'!H453,"")</f>
        <v>0</v>
      </c>
      <c r="E453" t="str">
        <f>IFERROR(CONCATENATE(REPT(0,4-LEN('PASO 1&gt;COPIAR MIS COMPROBANTES'!C453)),'PASO 1&gt;COPIAR MIS COMPROBANTES'!C453)&amp;"-"&amp;CONCATENATE(REPT(0,8-LEN('PASO 1&gt;COPIAR MIS COMPROBANTES'!D453)),'PASO 1&gt;COPIAR MIS COMPROBANTES'!D453),"")</f>
        <v>0000-00000000</v>
      </c>
      <c r="F453" s="7">
        <f>IFERROR('PASO 1&gt;COPIAR MIS COMPROBANTES'!A453,"")</f>
        <v>0</v>
      </c>
      <c r="G453" s="7">
        <f t="shared" si="7"/>
        <v>0</v>
      </c>
      <c r="H453" s="6" t="str">
        <f>IF(D453&lt;&gt;0,Tablas!$H$1,"")</f>
        <v/>
      </c>
      <c r="I453" s="8">
        <f>IFERROR(+'PASO 1&gt;COPIAR MIS COMPROBANTES'!P453*'PASO 1&gt;COPIAR MIS COMPROBANTES'!J453,"")</f>
        <v>0</v>
      </c>
      <c r="J453" s="8">
        <f>IFERROR(_xlfn.IFS('PASO 1&gt;COPIAR MIS COMPROBANTES'!O453=0,0,'PASO 1&gt;COPIAR MIS COMPROBANTES'!R453&gt;1.15,0,'PASO 1&gt;COPIAR MIS COMPROBANTES'!R453&lt;1.14,'PASO 1&gt;COPIAR MIS COMPROBANTES'!O453)*'PASO 1&gt;COPIAR MIS COMPROBANTES'!J453,"")</f>
        <v>0</v>
      </c>
      <c r="K453" s="8">
        <f>IFERROR(_xlfn.IFS('PASO 1&gt;COPIAR MIS COMPROBANTES'!O453=0,0,'PASO 1&gt;COPIAR MIS COMPROBANTES'!R453&lt;1.15,0,'PASO 1&gt;COPIAR MIS COMPROBANTES'!R453&gt;1.25,0,'PASO 1&gt;COPIAR MIS COMPROBANTES'!R453&gt;1.16,'PASO 1&gt;COPIAR MIS COMPROBANTES'!O453)*'PASO 1&gt;COPIAR MIS COMPROBANTES'!J453,"")</f>
        <v>0</v>
      </c>
      <c r="L453" s="8">
        <f>IFERROR(_xlfn.IFS('PASO 1&gt;COPIAR MIS COMPROBANTES'!O453=0,0,'PASO 1&gt;COPIAR MIS COMPROBANTES'!R453&lt;1.23,0,'PASO 1&gt;COPIAR MIS COMPROBANTES'!R453&gt;1.25,'PASO 1&gt;COPIAR MIS COMPROBANTES'!O453)*'PASO 1&gt;COPIAR MIS COMPROBANTES'!J453,"")</f>
        <v>0</v>
      </c>
      <c r="M453" s="8">
        <f>IFERROR(IF((J453+K453+L453)=0,0,(+'PASO 1&gt;COPIAR MIS COMPROBANTES'!L453*'PASO 1&gt;COPIAR MIS COMPROBANTES'!J453)),"")</f>
        <v>0</v>
      </c>
      <c r="N453" s="8">
        <f>IFERROR(IF((J453+K453+L453+M453)=0,I453,(IF(B453="C",I453,(+'PASO 1&gt;COPIAR MIS COMPROBANTES'!N453*'PASO 1&gt;COPIAR MIS COMPROBANTES'!J453)))),"")</f>
        <v>0</v>
      </c>
      <c r="O453" s="8">
        <f>IFERROR(+'PASO 1&gt;COPIAR MIS COMPROBANTES'!S453*'PASO 1&gt;COPIAR MIS COMPROBANTES'!J453,"")</f>
        <v>0</v>
      </c>
      <c r="P453" s="8">
        <f>IFERROR(+'PASO 1&gt;COPIAR MIS COMPROBANTES'!M453*'PASO 1&gt;COPIAR MIS COMPROBANTES'!J453,"")</f>
        <v>0</v>
      </c>
      <c r="Q453" s="20" t="str">
        <f>IF(D453&lt;&gt;0,Tablas!$H$3,"")</f>
        <v/>
      </c>
      <c r="R453" s="21"/>
    </row>
    <row r="454" spans="1:18">
      <c r="A454" s="5" t="str">
        <f>IFERROR(VLOOKUP('PASO 1&gt;COPIAR MIS COMPROBANTES'!B454,Tablas!$C:$D,2,FALSE),"")</f>
        <v/>
      </c>
      <c r="B454" s="5" t="str">
        <f>IFERROR(VLOOKUP('PASO 1&gt;COPIAR MIS COMPROBANTES'!B454,Tablas!$C:$E,3,FALSE),"")</f>
        <v/>
      </c>
      <c r="C454" s="6">
        <f>IFERROR('PASO 1&gt;COPIAR MIS COMPROBANTES'!I454,"")</f>
        <v>0</v>
      </c>
      <c r="D454" s="15">
        <f>IFERROR('PASO 1&gt;COPIAR MIS COMPROBANTES'!H454,"")</f>
        <v>0</v>
      </c>
      <c r="E454" t="str">
        <f>IFERROR(CONCATENATE(REPT(0,4-LEN('PASO 1&gt;COPIAR MIS COMPROBANTES'!C454)),'PASO 1&gt;COPIAR MIS COMPROBANTES'!C454)&amp;"-"&amp;CONCATENATE(REPT(0,8-LEN('PASO 1&gt;COPIAR MIS COMPROBANTES'!D454)),'PASO 1&gt;COPIAR MIS COMPROBANTES'!D454),"")</f>
        <v>0000-00000000</v>
      </c>
      <c r="F454" s="7">
        <f>IFERROR('PASO 1&gt;COPIAR MIS COMPROBANTES'!A454,"")</f>
        <v>0</v>
      </c>
      <c r="G454" s="7">
        <f t="shared" si="7"/>
        <v>0</v>
      </c>
      <c r="H454" s="6" t="str">
        <f>IF(D454&lt;&gt;0,Tablas!$H$1,"")</f>
        <v/>
      </c>
      <c r="I454" s="8">
        <f>IFERROR(+'PASO 1&gt;COPIAR MIS COMPROBANTES'!P454*'PASO 1&gt;COPIAR MIS COMPROBANTES'!J454,"")</f>
        <v>0</v>
      </c>
      <c r="J454" s="8">
        <f>IFERROR(_xlfn.IFS('PASO 1&gt;COPIAR MIS COMPROBANTES'!O454=0,0,'PASO 1&gt;COPIAR MIS COMPROBANTES'!R454&gt;1.15,0,'PASO 1&gt;COPIAR MIS COMPROBANTES'!R454&lt;1.14,'PASO 1&gt;COPIAR MIS COMPROBANTES'!O454)*'PASO 1&gt;COPIAR MIS COMPROBANTES'!J454,"")</f>
        <v>0</v>
      </c>
      <c r="K454" s="8">
        <f>IFERROR(_xlfn.IFS('PASO 1&gt;COPIAR MIS COMPROBANTES'!O454=0,0,'PASO 1&gt;COPIAR MIS COMPROBANTES'!R454&lt;1.15,0,'PASO 1&gt;COPIAR MIS COMPROBANTES'!R454&gt;1.25,0,'PASO 1&gt;COPIAR MIS COMPROBANTES'!R454&gt;1.16,'PASO 1&gt;COPIAR MIS COMPROBANTES'!O454)*'PASO 1&gt;COPIAR MIS COMPROBANTES'!J454,"")</f>
        <v>0</v>
      </c>
      <c r="L454" s="8">
        <f>IFERROR(_xlfn.IFS('PASO 1&gt;COPIAR MIS COMPROBANTES'!O454=0,0,'PASO 1&gt;COPIAR MIS COMPROBANTES'!R454&lt;1.23,0,'PASO 1&gt;COPIAR MIS COMPROBANTES'!R454&gt;1.25,'PASO 1&gt;COPIAR MIS COMPROBANTES'!O454)*'PASO 1&gt;COPIAR MIS COMPROBANTES'!J454,"")</f>
        <v>0</v>
      </c>
      <c r="M454" s="8">
        <f>IFERROR(IF((J454+K454+L454)=0,0,(+'PASO 1&gt;COPIAR MIS COMPROBANTES'!L454*'PASO 1&gt;COPIAR MIS COMPROBANTES'!J454)),"")</f>
        <v>0</v>
      </c>
      <c r="N454" s="8">
        <f>IFERROR(IF((J454+K454+L454+M454)=0,I454,(IF(B454="C",I454,(+'PASO 1&gt;COPIAR MIS COMPROBANTES'!N454*'PASO 1&gt;COPIAR MIS COMPROBANTES'!J454)))),"")</f>
        <v>0</v>
      </c>
      <c r="O454" s="8">
        <f>IFERROR(+'PASO 1&gt;COPIAR MIS COMPROBANTES'!S454*'PASO 1&gt;COPIAR MIS COMPROBANTES'!J454,"")</f>
        <v>0</v>
      </c>
      <c r="P454" s="8">
        <f>IFERROR(+'PASO 1&gt;COPIAR MIS COMPROBANTES'!M454*'PASO 1&gt;COPIAR MIS COMPROBANTES'!J454,"")</f>
        <v>0</v>
      </c>
      <c r="Q454" s="20" t="str">
        <f>IF(D454&lt;&gt;0,Tablas!$H$3,"")</f>
        <v/>
      </c>
      <c r="R454" s="21"/>
    </row>
    <row r="455" spans="1:18">
      <c r="A455" s="5" t="str">
        <f>IFERROR(VLOOKUP('PASO 1&gt;COPIAR MIS COMPROBANTES'!B455,Tablas!$C:$D,2,FALSE),"")</f>
        <v/>
      </c>
      <c r="B455" s="5" t="str">
        <f>IFERROR(VLOOKUP('PASO 1&gt;COPIAR MIS COMPROBANTES'!B455,Tablas!$C:$E,3,FALSE),"")</f>
        <v/>
      </c>
      <c r="C455" s="6">
        <f>IFERROR('PASO 1&gt;COPIAR MIS COMPROBANTES'!I455,"")</f>
        <v>0</v>
      </c>
      <c r="D455" s="15">
        <f>IFERROR('PASO 1&gt;COPIAR MIS COMPROBANTES'!H455,"")</f>
        <v>0</v>
      </c>
      <c r="E455" t="str">
        <f>IFERROR(CONCATENATE(REPT(0,4-LEN('PASO 1&gt;COPIAR MIS COMPROBANTES'!C455)),'PASO 1&gt;COPIAR MIS COMPROBANTES'!C455)&amp;"-"&amp;CONCATENATE(REPT(0,8-LEN('PASO 1&gt;COPIAR MIS COMPROBANTES'!D455)),'PASO 1&gt;COPIAR MIS COMPROBANTES'!D455),"")</f>
        <v>0000-00000000</v>
      </c>
      <c r="F455" s="7">
        <f>IFERROR('PASO 1&gt;COPIAR MIS COMPROBANTES'!A455,"")</f>
        <v>0</v>
      </c>
      <c r="G455" s="7">
        <f t="shared" si="7"/>
        <v>0</v>
      </c>
      <c r="H455" s="6" t="str">
        <f>IF(D455&lt;&gt;0,Tablas!$H$1,"")</f>
        <v/>
      </c>
      <c r="I455" s="8">
        <f>IFERROR(+'PASO 1&gt;COPIAR MIS COMPROBANTES'!P455*'PASO 1&gt;COPIAR MIS COMPROBANTES'!J455,"")</f>
        <v>0</v>
      </c>
      <c r="J455" s="8">
        <f>IFERROR(_xlfn.IFS('PASO 1&gt;COPIAR MIS COMPROBANTES'!O455=0,0,'PASO 1&gt;COPIAR MIS COMPROBANTES'!R455&gt;1.15,0,'PASO 1&gt;COPIAR MIS COMPROBANTES'!R455&lt;1.14,'PASO 1&gt;COPIAR MIS COMPROBANTES'!O455)*'PASO 1&gt;COPIAR MIS COMPROBANTES'!J455,"")</f>
        <v>0</v>
      </c>
      <c r="K455" s="8">
        <f>IFERROR(_xlfn.IFS('PASO 1&gt;COPIAR MIS COMPROBANTES'!O455=0,0,'PASO 1&gt;COPIAR MIS COMPROBANTES'!R455&lt;1.15,0,'PASO 1&gt;COPIAR MIS COMPROBANTES'!R455&gt;1.25,0,'PASO 1&gt;COPIAR MIS COMPROBANTES'!R455&gt;1.16,'PASO 1&gt;COPIAR MIS COMPROBANTES'!O455)*'PASO 1&gt;COPIAR MIS COMPROBANTES'!J455,"")</f>
        <v>0</v>
      </c>
      <c r="L455" s="8">
        <f>IFERROR(_xlfn.IFS('PASO 1&gt;COPIAR MIS COMPROBANTES'!O455=0,0,'PASO 1&gt;COPIAR MIS COMPROBANTES'!R455&lt;1.23,0,'PASO 1&gt;COPIAR MIS COMPROBANTES'!R455&gt;1.25,'PASO 1&gt;COPIAR MIS COMPROBANTES'!O455)*'PASO 1&gt;COPIAR MIS COMPROBANTES'!J455,"")</f>
        <v>0</v>
      </c>
      <c r="M455" s="8">
        <f>IFERROR(IF((J455+K455+L455)=0,0,(+'PASO 1&gt;COPIAR MIS COMPROBANTES'!L455*'PASO 1&gt;COPIAR MIS COMPROBANTES'!J455)),"")</f>
        <v>0</v>
      </c>
      <c r="N455" s="8">
        <f>IFERROR(IF((J455+K455+L455+M455)=0,I455,(IF(B455="C",I455,(+'PASO 1&gt;COPIAR MIS COMPROBANTES'!N455*'PASO 1&gt;COPIAR MIS COMPROBANTES'!J455)))),"")</f>
        <v>0</v>
      </c>
      <c r="O455" s="8">
        <f>IFERROR(+'PASO 1&gt;COPIAR MIS COMPROBANTES'!S455*'PASO 1&gt;COPIAR MIS COMPROBANTES'!J455,"")</f>
        <v>0</v>
      </c>
      <c r="P455" s="8">
        <f>IFERROR(+'PASO 1&gt;COPIAR MIS COMPROBANTES'!M455*'PASO 1&gt;COPIAR MIS COMPROBANTES'!J455,"")</f>
        <v>0</v>
      </c>
      <c r="Q455" s="20" t="str">
        <f>IF(D455&lt;&gt;0,Tablas!$H$3,"")</f>
        <v/>
      </c>
      <c r="R455" s="21"/>
    </row>
    <row r="456" spans="1:18">
      <c r="A456" s="5" t="str">
        <f>IFERROR(VLOOKUP('PASO 1&gt;COPIAR MIS COMPROBANTES'!B456,Tablas!$C:$D,2,FALSE),"")</f>
        <v/>
      </c>
      <c r="B456" s="5" t="str">
        <f>IFERROR(VLOOKUP('PASO 1&gt;COPIAR MIS COMPROBANTES'!B456,Tablas!$C:$E,3,FALSE),"")</f>
        <v/>
      </c>
      <c r="C456" s="6">
        <f>IFERROR('PASO 1&gt;COPIAR MIS COMPROBANTES'!I456,"")</f>
        <v>0</v>
      </c>
      <c r="D456" s="15">
        <f>IFERROR('PASO 1&gt;COPIAR MIS COMPROBANTES'!H456,"")</f>
        <v>0</v>
      </c>
      <c r="E456" t="str">
        <f>IFERROR(CONCATENATE(REPT(0,4-LEN('PASO 1&gt;COPIAR MIS COMPROBANTES'!C456)),'PASO 1&gt;COPIAR MIS COMPROBANTES'!C456)&amp;"-"&amp;CONCATENATE(REPT(0,8-LEN('PASO 1&gt;COPIAR MIS COMPROBANTES'!D456)),'PASO 1&gt;COPIAR MIS COMPROBANTES'!D456),"")</f>
        <v>0000-00000000</v>
      </c>
      <c r="F456" s="7">
        <f>IFERROR('PASO 1&gt;COPIAR MIS COMPROBANTES'!A456,"")</f>
        <v>0</v>
      </c>
      <c r="G456" s="7">
        <f t="shared" si="7"/>
        <v>0</v>
      </c>
      <c r="H456" s="6" t="str">
        <f>IF(D456&lt;&gt;0,Tablas!$H$1,"")</f>
        <v/>
      </c>
      <c r="I456" s="8">
        <f>IFERROR(+'PASO 1&gt;COPIAR MIS COMPROBANTES'!P456*'PASO 1&gt;COPIAR MIS COMPROBANTES'!J456,"")</f>
        <v>0</v>
      </c>
      <c r="J456" s="8">
        <f>IFERROR(_xlfn.IFS('PASO 1&gt;COPIAR MIS COMPROBANTES'!O456=0,0,'PASO 1&gt;COPIAR MIS COMPROBANTES'!R456&gt;1.15,0,'PASO 1&gt;COPIAR MIS COMPROBANTES'!R456&lt;1.14,'PASO 1&gt;COPIAR MIS COMPROBANTES'!O456)*'PASO 1&gt;COPIAR MIS COMPROBANTES'!J456,"")</f>
        <v>0</v>
      </c>
      <c r="K456" s="8">
        <f>IFERROR(_xlfn.IFS('PASO 1&gt;COPIAR MIS COMPROBANTES'!O456=0,0,'PASO 1&gt;COPIAR MIS COMPROBANTES'!R456&lt;1.15,0,'PASO 1&gt;COPIAR MIS COMPROBANTES'!R456&gt;1.25,0,'PASO 1&gt;COPIAR MIS COMPROBANTES'!R456&gt;1.16,'PASO 1&gt;COPIAR MIS COMPROBANTES'!O456)*'PASO 1&gt;COPIAR MIS COMPROBANTES'!J456,"")</f>
        <v>0</v>
      </c>
      <c r="L456" s="8">
        <f>IFERROR(_xlfn.IFS('PASO 1&gt;COPIAR MIS COMPROBANTES'!O456=0,0,'PASO 1&gt;COPIAR MIS COMPROBANTES'!R456&lt;1.23,0,'PASO 1&gt;COPIAR MIS COMPROBANTES'!R456&gt;1.25,'PASO 1&gt;COPIAR MIS COMPROBANTES'!O456)*'PASO 1&gt;COPIAR MIS COMPROBANTES'!J456,"")</f>
        <v>0</v>
      </c>
      <c r="M456" s="8">
        <f>IFERROR(IF((J456+K456+L456)=0,0,(+'PASO 1&gt;COPIAR MIS COMPROBANTES'!L456*'PASO 1&gt;COPIAR MIS COMPROBANTES'!J456)),"")</f>
        <v>0</v>
      </c>
      <c r="N456" s="8">
        <f>IFERROR(IF((J456+K456+L456+M456)=0,I456,(IF(B456="C",I456,(+'PASO 1&gt;COPIAR MIS COMPROBANTES'!N456*'PASO 1&gt;COPIAR MIS COMPROBANTES'!J456)))),"")</f>
        <v>0</v>
      </c>
      <c r="O456" s="8">
        <f>IFERROR(+'PASO 1&gt;COPIAR MIS COMPROBANTES'!S456*'PASO 1&gt;COPIAR MIS COMPROBANTES'!J456,"")</f>
        <v>0</v>
      </c>
      <c r="P456" s="8">
        <f>IFERROR(+'PASO 1&gt;COPIAR MIS COMPROBANTES'!M456*'PASO 1&gt;COPIAR MIS COMPROBANTES'!J456,"")</f>
        <v>0</v>
      </c>
      <c r="Q456" s="20" t="str">
        <f>IF(D456&lt;&gt;0,Tablas!$H$3,"")</f>
        <v/>
      </c>
      <c r="R456" s="21"/>
    </row>
    <row r="457" spans="1:18">
      <c r="A457" s="5" t="str">
        <f>IFERROR(VLOOKUP('PASO 1&gt;COPIAR MIS COMPROBANTES'!B457,Tablas!$C:$D,2,FALSE),"")</f>
        <v/>
      </c>
      <c r="B457" s="5" t="str">
        <f>IFERROR(VLOOKUP('PASO 1&gt;COPIAR MIS COMPROBANTES'!B457,Tablas!$C:$E,3,FALSE),"")</f>
        <v/>
      </c>
      <c r="C457" s="6">
        <f>IFERROR('PASO 1&gt;COPIAR MIS COMPROBANTES'!I457,"")</f>
        <v>0</v>
      </c>
      <c r="D457" s="15">
        <f>IFERROR('PASO 1&gt;COPIAR MIS COMPROBANTES'!H457,"")</f>
        <v>0</v>
      </c>
      <c r="E457" t="str">
        <f>IFERROR(CONCATENATE(REPT(0,4-LEN('PASO 1&gt;COPIAR MIS COMPROBANTES'!C457)),'PASO 1&gt;COPIAR MIS COMPROBANTES'!C457)&amp;"-"&amp;CONCATENATE(REPT(0,8-LEN('PASO 1&gt;COPIAR MIS COMPROBANTES'!D457)),'PASO 1&gt;COPIAR MIS COMPROBANTES'!D457),"")</f>
        <v>0000-00000000</v>
      </c>
      <c r="F457" s="7">
        <f>IFERROR('PASO 1&gt;COPIAR MIS COMPROBANTES'!A457,"")</f>
        <v>0</v>
      </c>
      <c r="G457" s="7">
        <f t="shared" si="7"/>
        <v>0</v>
      </c>
      <c r="H457" s="6" t="str">
        <f>IF(D457&lt;&gt;0,Tablas!$H$1,"")</f>
        <v/>
      </c>
      <c r="I457" s="8">
        <f>IFERROR(+'PASO 1&gt;COPIAR MIS COMPROBANTES'!P457*'PASO 1&gt;COPIAR MIS COMPROBANTES'!J457,"")</f>
        <v>0</v>
      </c>
      <c r="J457" s="8">
        <f>IFERROR(_xlfn.IFS('PASO 1&gt;COPIAR MIS COMPROBANTES'!O457=0,0,'PASO 1&gt;COPIAR MIS COMPROBANTES'!R457&gt;1.15,0,'PASO 1&gt;COPIAR MIS COMPROBANTES'!R457&lt;1.14,'PASO 1&gt;COPIAR MIS COMPROBANTES'!O457)*'PASO 1&gt;COPIAR MIS COMPROBANTES'!J457,"")</f>
        <v>0</v>
      </c>
      <c r="K457" s="8">
        <f>IFERROR(_xlfn.IFS('PASO 1&gt;COPIAR MIS COMPROBANTES'!O457=0,0,'PASO 1&gt;COPIAR MIS COMPROBANTES'!R457&lt;1.15,0,'PASO 1&gt;COPIAR MIS COMPROBANTES'!R457&gt;1.25,0,'PASO 1&gt;COPIAR MIS COMPROBANTES'!R457&gt;1.16,'PASO 1&gt;COPIAR MIS COMPROBANTES'!O457)*'PASO 1&gt;COPIAR MIS COMPROBANTES'!J457,"")</f>
        <v>0</v>
      </c>
      <c r="L457" s="8">
        <f>IFERROR(_xlfn.IFS('PASO 1&gt;COPIAR MIS COMPROBANTES'!O457=0,0,'PASO 1&gt;COPIAR MIS COMPROBANTES'!R457&lt;1.23,0,'PASO 1&gt;COPIAR MIS COMPROBANTES'!R457&gt;1.25,'PASO 1&gt;COPIAR MIS COMPROBANTES'!O457)*'PASO 1&gt;COPIAR MIS COMPROBANTES'!J457,"")</f>
        <v>0</v>
      </c>
      <c r="M457" s="8">
        <f>IFERROR(IF((J457+K457+L457)=0,0,(+'PASO 1&gt;COPIAR MIS COMPROBANTES'!L457*'PASO 1&gt;COPIAR MIS COMPROBANTES'!J457)),"")</f>
        <v>0</v>
      </c>
      <c r="N457" s="8">
        <f>IFERROR(IF((J457+K457+L457+M457)=0,I457,(IF(B457="C",I457,(+'PASO 1&gt;COPIAR MIS COMPROBANTES'!N457*'PASO 1&gt;COPIAR MIS COMPROBANTES'!J457)))),"")</f>
        <v>0</v>
      </c>
      <c r="O457" s="8">
        <f>IFERROR(+'PASO 1&gt;COPIAR MIS COMPROBANTES'!S457*'PASO 1&gt;COPIAR MIS COMPROBANTES'!J457,"")</f>
        <v>0</v>
      </c>
      <c r="P457" s="8">
        <f>IFERROR(+'PASO 1&gt;COPIAR MIS COMPROBANTES'!M457*'PASO 1&gt;COPIAR MIS COMPROBANTES'!J457,"")</f>
        <v>0</v>
      </c>
      <c r="Q457" s="20" t="str">
        <f>IF(D457&lt;&gt;0,Tablas!$H$3,"")</f>
        <v/>
      </c>
      <c r="R457" s="21"/>
    </row>
    <row r="458" spans="1:18">
      <c r="A458" s="5" t="str">
        <f>IFERROR(VLOOKUP('PASO 1&gt;COPIAR MIS COMPROBANTES'!B458,Tablas!$C:$D,2,FALSE),"")</f>
        <v/>
      </c>
      <c r="B458" s="5" t="str">
        <f>IFERROR(VLOOKUP('PASO 1&gt;COPIAR MIS COMPROBANTES'!B458,Tablas!$C:$E,3,FALSE),"")</f>
        <v/>
      </c>
      <c r="C458" s="6">
        <f>IFERROR('PASO 1&gt;COPIAR MIS COMPROBANTES'!I458,"")</f>
        <v>0</v>
      </c>
      <c r="D458" s="15">
        <f>IFERROR('PASO 1&gt;COPIAR MIS COMPROBANTES'!H458,"")</f>
        <v>0</v>
      </c>
      <c r="E458" t="str">
        <f>IFERROR(CONCATENATE(REPT(0,4-LEN('PASO 1&gt;COPIAR MIS COMPROBANTES'!C458)),'PASO 1&gt;COPIAR MIS COMPROBANTES'!C458)&amp;"-"&amp;CONCATENATE(REPT(0,8-LEN('PASO 1&gt;COPIAR MIS COMPROBANTES'!D458)),'PASO 1&gt;COPIAR MIS COMPROBANTES'!D458),"")</f>
        <v>0000-00000000</v>
      </c>
      <c r="F458" s="7">
        <f>IFERROR('PASO 1&gt;COPIAR MIS COMPROBANTES'!A458,"")</f>
        <v>0</v>
      </c>
      <c r="G458" s="7">
        <f t="shared" si="7"/>
        <v>0</v>
      </c>
      <c r="H458" s="6" t="str">
        <f>IF(D458&lt;&gt;0,Tablas!$H$1,"")</f>
        <v/>
      </c>
      <c r="I458" s="8">
        <f>IFERROR(+'PASO 1&gt;COPIAR MIS COMPROBANTES'!P458*'PASO 1&gt;COPIAR MIS COMPROBANTES'!J458,"")</f>
        <v>0</v>
      </c>
      <c r="J458" s="8">
        <f>IFERROR(_xlfn.IFS('PASO 1&gt;COPIAR MIS COMPROBANTES'!O458=0,0,'PASO 1&gt;COPIAR MIS COMPROBANTES'!R458&gt;1.15,0,'PASO 1&gt;COPIAR MIS COMPROBANTES'!R458&lt;1.14,'PASO 1&gt;COPIAR MIS COMPROBANTES'!O458)*'PASO 1&gt;COPIAR MIS COMPROBANTES'!J458,"")</f>
        <v>0</v>
      </c>
      <c r="K458" s="8">
        <f>IFERROR(_xlfn.IFS('PASO 1&gt;COPIAR MIS COMPROBANTES'!O458=0,0,'PASO 1&gt;COPIAR MIS COMPROBANTES'!R458&lt;1.15,0,'PASO 1&gt;COPIAR MIS COMPROBANTES'!R458&gt;1.25,0,'PASO 1&gt;COPIAR MIS COMPROBANTES'!R458&gt;1.16,'PASO 1&gt;COPIAR MIS COMPROBANTES'!O458)*'PASO 1&gt;COPIAR MIS COMPROBANTES'!J458,"")</f>
        <v>0</v>
      </c>
      <c r="L458" s="8">
        <f>IFERROR(_xlfn.IFS('PASO 1&gt;COPIAR MIS COMPROBANTES'!O458=0,0,'PASO 1&gt;COPIAR MIS COMPROBANTES'!R458&lt;1.23,0,'PASO 1&gt;COPIAR MIS COMPROBANTES'!R458&gt;1.25,'PASO 1&gt;COPIAR MIS COMPROBANTES'!O458)*'PASO 1&gt;COPIAR MIS COMPROBANTES'!J458,"")</f>
        <v>0</v>
      </c>
      <c r="M458" s="8">
        <f>IFERROR(IF((J458+K458+L458)=0,0,(+'PASO 1&gt;COPIAR MIS COMPROBANTES'!L458*'PASO 1&gt;COPIAR MIS COMPROBANTES'!J458)),"")</f>
        <v>0</v>
      </c>
      <c r="N458" s="8">
        <f>IFERROR(IF((J458+K458+L458+M458)=0,I458,(IF(B458="C",I458,(+'PASO 1&gt;COPIAR MIS COMPROBANTES'!N458*'PASO 1&gt;COPIAR MIS COMPROBANTES'!J458)))),"")</f>
        <v>0</v>
      </c>
      <c r="O458" s="8">
        <f>IFERROR(+'PASO 1&gt;COPIAR MIS COMPROBANTES'!S458*'PASO 1&gt;COPIAR MIS COMPROBANTES'!J458,"")</f>
        <v>0</v>
      </c>
      <c r="P458" s="8">
        <f>IFERROR(+'PASO 1&gt;COPIAR MIS COMPROBANTES'!M458*'PASO 1&gt;COPIAR MIS COMPROBANTES'!J458,"")</f>
        <v>0</v>
      </c>
      <c r="Q458" s="20" t="str">
        <f>IF(D458&lt;&gt;0,Tablas!$H$3,"")</f>
        <v/>
      </c>
      <c r="R458" s="21"/>
    </row>
    <row r="459" spans="1:18">
      <c r="A459" s="5" t="str">
        <f>IFERROR(VLOOKUP('PASO 1&gt;COPIAR MIS COMPROBANTES'!B459,Tablas!$C:$D,2,FALSE),"")</f>
        <v/>
      </c>
      <c r="B459" s="5" t="str">
        <f>IFERROR(VLOOKUP('PASO 1&gt;COPIAR MIS COMPROBANTES'!B459,Tablas!$C:$E,3,FALSE),"")</f>
        <v/>
      </c>
      <c r="C459" s="6">
        <f>IFERROR('PASO 1&gt;COPIAR MIS COMPROBANTES'!I459,"")</f>
        <v>0</v>
      </c>
      <c r="D459" s="15">
        <f>IFERROR('PASO 1&gt;COPIAR MIS COMPROBANTES'!H459,"")</f>
        <v>0</v>
      </c>
      <c r="E459" t="str">
        <f>IFERROR(CONCATENATE(REPT(0,4-LEN('PASO 1&gt;COPIAR MIS COMPROBANTES'!C459)),'PASO 1&gt;COPIAR MIS COMPROBANTES'!C459)&amp;"-"&amp;CONCATENATE(REPT(0,8-LEN('PASO 1&gt;COPIAR MIS COMPROBANTES'!D459)),'PASO 1&gt;COPIAR MIS COMPROBANTES'!D459),"")</f>
        <v>0000-00000000</v>
      </c>
      <c r="F459" s="7">
        <f>IFERROR('PASO 1&gt;COPIAR MIS COMPROBANTES'!A459,"")</f>
        <v>0</v>
      </c>
      <c r="G459" s="7">
        <f t="shared" si="7"/>
        <v>0</v>
      </c>
      <c r="H459" s="6" t="str">
        <f>IF(D459&lt;&gt;0,Tablas!$H$1,"")</f>
        <v/>
      </c>
      <c r="I459" s="8">
        <f>IFERROR(+'PASO 1&gt;COPIAR MIS COMPROBANTES'!P459*'PASO 1&gt;COPIAR MIS COMPROBANTES'!J459,"")</f>
        <v>0</v>
      </c>
      <c r="J459" s="8">
        <f>IFERROR(_xlfn.IFS('PASO 1&gt;COPIAR MIS COMPROBANTES'!O459=0,0,'PASO 1&gt;COPIAR MIS COMPROBANTES'!R459&gt;1.15,0,'PASO 1&gt;COPIAR MIS COMPROBANTES'!R459&lt;1.14,'PASO 1&gt;COPIAR MIS COMPROBANTES'!O459)*'PASO 1&gt;COPIAR MIS COMPROBANTES'!J459,"")</f>
        <v>0</v>
      </c>
      <c r="K459" s="8">
        <f>IFERROR(_xlfn.IFS('PASO 1&gt;COPIAR MIS COMPROBANTES'!O459=0,0,'PASO 1&gt;COPIAR MIS COMPROBANTES'!R459&lt;1.15,0,'PASO 1&gt;COPIAR MIS COMPROBANTES'!R459&gt;1.25,0,'PASO 1&gt;COPIAR MIS COMPROBANTES'!R459&gt;1.16,'PASO 1&gt;COPIAR MIS COMPROBANTES'!O459)*'PASO 1&gt;COPIAR MIS COMPROBANTES'!J459,"")</f>
        <v>0</v>
      </c>
      <c r="L459" s="8">
        <f>IFERROR(_xlfn.IFS('PASO 1&gt;COPIAR MIS COMPROBANTES'!O459=0,0,'PASO 1&gt;COPIAR MIS COMPROBANTES'!R459&lt;1.23,0,'PASO 1&gt;COPIAR MIS COMPROBANTES'!R459&gt;1.25,'PASO 1&gt;COPIAR MIS COMPROBANTES'!O459)*'PASO 1&gt;COPIAR MIS COMPROBANTES'!J459,"")</f>
        <v>0</v>
      </c>
      <c r="M459" s="8">
        <f>IFERROR(IF((J459+K459+L459)=0,0,(+'PASO 1&gt;COPIAR MIS COMPROBANTES'!L459*'PASO 1&gt;COPIAR MIS COMPROBANTES'!J459)),"")</f>
        <v>0</v>
      </c>
      <c r="N459" s="8">
        <f>IFERROR(IF((J459+K459+L459+M459)=0,I459,(IF(B459="C",I459,(+'PASO 1&gt;COPIAR MIS COMPROBANTES'!N459*'PASO 1&gt;COPIAR MIS COMPROBANTES'!J459)))),"")</f>
        <v>0</v>
      </c>
      <c r="O459" s="8">
        <f>IFERROR(+'PASO 1&gt;COPIAR MIS COMPROBANTES'!S459*'PASO 1&gt;COPIAR MIS COMPROBANTES'!J459,"")</f>
        <v>0</v>
      </c>
      <c r="P459" s="8">
        <f>IFERROR(+'PASO 1&gt;COPIAR MIS COMPROBANTES'!M459*'PASO 1&gt;COPIAR MIS COMPROBANTES'!J459,"")</f>
        <v>0</v>
      </c>
      <c r="Q459" s="20" t="str">
        <f>IF(D459&lt;&gt;0,Tablas!$H$3,"")</f>
        <v/>
      </c>
      <c r="R459" s="21"/>
    </row>
    <row r="460" spans="1:18">
      <c r="A460" s="5" t="str">
        <f>IFERROR(VLOOKUP('PASO 1&gt;COPIAR MIS COMPROBANTES'!B460,Tablas!$C:$D,2,FALSE),"")</f>
        <v/>
      </c>
      <c r="B460" s="5" t="str">
        <f>IFERROR(VLOOKUP('PASO 1&gt;COPIAR MIS COMPROBANTES'!B460,Tablas!$C:$E,3,FALSE),"")</f>
        <v/>
      </c>
      <c r="C460" s="6">
        <f>IFERROR('PASO 1&gt;COPIAR MIS COMPROBANTES'!I460,"")</f>
        <v>0</v>
      </c>
      <c r="D460" s="15">
        <f>IFERROR('PASO 1&gt;COPIAR MIS COMPROBANTES'!H460,"")</f>
        <v>0</v>
      </c>
      <c r="E460" t="str">
        <f>IFERROR(CONCATENATE(REPT(0,4-LEN('PASO 1&gt;COPIAR MIS COMPROBANTES'!C460)),'PASO 1&gt;COPIAR MIS COMPROBANTES'!C460)&amp;"-"&amp;CONCATENATE(REPT(0,8-LEN('PASO 1&gt;COPIAR MIS COMPROBANTES'!D460)),'PASO 1&gt;COPIAR MIS COMPROBANTES'!D460),"")</f>
        <v>0000-00000000</v>
      </c>
      <c r="F460" s="7">
        <f>IFERROR('PASO 1&gt;COPIAR MIS COMPROBANTES'!A460,"")</f>
        <v>0</v>
      </c>
      <c r="G460" s="7">
        <f t="shared" si="7"/>
        <v>0</v>
      </c>
      <c r="H460" s="6" t="str">
        <f>IF(D460&lt;&gt;0,Tablas!$H$1,"")</f>
        <v/>
      </c>
      <c r="I460" s="8">
        <f>IFERROR(+'PASO 1&gt;COPIAR MIS COMPROBANTES'!P460*'PASO 1&gt;COPIAR MIS COMPROBANTES'!J460,"")</f>
        <v>0</v>
      </c>
      <c r="J460" s="8">
        <f>IFERROR(_xlfn.IFS('PASO 1&gt;COPIAR MIS COMPROBANTES'!O460=0,0,'PASO 1&gt;COPIAR MIS COMPROBANTES'!R460&gt;1.15,0,'PASO 1&gt;COPIAR MIS COMPROBANTES'!R460&lt;1.14,'PASO 1&gt;COPIAR MIS COMPROBANTES'!O460)*'PASO 1&gt;COPIAR MIS COMPROBANTES'!J460,"")</f>
        <v>0</v>
      </c>
      <c r="K460" s="8">
        <f>IFERROR(_xlfn.IFS('PASO 1&gt;COPIAR MIS COMPROBANTES'!O460=0,0,'PASO 1&gt;COPIAR MIS COMPROBANTES'!R460&lt;1.15,0,'PASO 1&gt;COPIAR MIS COMPROBANTES'!R460&gt;1.25,0,'PASO 1&gt;COPIAR MIS COMPROBANTES'!R460&gt;1.16,'PASO 1&gt;COPIAR MIS COMPROBANTES'!O460)*'PASO 1&gt;COPIAR MIS COMPROBANTES'!J460,"")</f>
        <v>0</v>
      </c>
      <c r="L460" s="8">
        <f>IFERROR(_xlfn.IFS('PASO 1&gt;COPIAR MIS COMPROBANTES'!O460=0,0,'PASO 1&gt;COPIAR MIS COMPROBANTES'!R460&lt;1.23,0,'PASO 1&gt;COPIAR MIS COMPROBANTES'!R460&gt;1.25,'PASO 1&gt;COPIAR MIS COMPROBANTES'!O460)*'PASO 1&gt;COPIAR MIS COMPROBANTES'!J460,"")</f>
        <v>0</v>
      </c>
      <c r="M460" s="8">
        <f>IFERROR(IF((J460+K460+L460)=0,0,(+'PASO 1&gt;COPIAR MIS COMPROBANTES'!L460*'PASO 1&gt;COPIAR MIS COMPROBANTES'!J460)),"")</f>
        <v>0</v>
      </c>
      <c r="N460" s="8">
        <f>IFERROR(IF((J460+K460+L460+M460)=0,I460,(IF(B460="C",I460,(+'PASO 1&gt;COPIAR MIS COMPROBANTES'!N460*'PASO 1&gt;COPIAR MIS COMPROBANTES'!J460)))),"")</f>
        <v>0</v>
      </c>
      <c r="O460" s="8">
        <f>IFERROR(+'PASO 1&gt;COPIAR MIS COMPROBANTES'!S460*'PASO 1&gt;COPIAR MIS COMPROBANTES'!J460,"")</f>
        <v>0</v>
      </c>
      <c r="P460" s="8">
        <f>IFERROR(+'PASO 1&gt;COPIAR MIS COMPROBANTES'!M460*'PASO 1&gt;COPIAR MIS COMPROBANTES'!J460,"")</f>
        <v>0</v>
      </c>
      <c r="Q460" s="20" t="str">
        <f>IF(D460&lt;&gt;0,Tablas!$H$3,"")</f>
        <v/>
      </c>
      <c r="R460" s="21"/>
    </row>
    <row r="461" spans="1:18">
      <c r="A461" s="5" t="str">
        <f>IFERROR(VLOOKUP('PASO 1&gt;COPIAR MIS COMPROBANTES'!B461,Tablas!$C:$D,2,FALSE),"")</f>
        <v/>
      </c>
      <c r="B461" s="5" t="str">
        <f>IFERROR(VLOOKUP('PASO 1&gt;COPIAR MIS COMPROBANTES'!B461,Tablas!$C:$E,3,FALSE),"")</f>
        <v/>
      </c>
      <c r="C461" s="6">
        <f>IFERROR('PASO 1&gt;COPIAR MIS COMPROBANTES'!I461,"")</f>
        <v>0</v>
      </c>
      <c r="D461" s="15">
        <f>IFERROR('PASO 1&gt;COPIAR MIS COMPROBANTES'!H461,"")</f>
        <v>0</v>
      </c>
      <c r="E461" t="str">
        <f>IFERROR(CONCATENATE(REPT(0,4-LEN('PASO 1&gt;COPIAR MIS COMPROBANTES'!C461)),'PASO 1&gt;COPIAR MIS COMPROBANTES'!C461)&amp;"-"&amp;CONCATENATE(REPT(0,8-LEN('PASO 1&gt;COPIAR MIS COMPROBANTES'!D461)),'PASO 1&gt;COPIAR MIS COMPROBANTES'!D461),"")</f>
        <v>0000-00000000</v>
      </c>
      <c r="F461" s="7">
        <f>IFERROR('PASO 1&gt;COPIAR MIS COMPROBANTES'!A461,"")</f>
        <v>0</v>
      </c>
      <c r="G461" s="7">
        <f t="shared" si="7"/>
        <v>0</v>
      </c>
      <c r="H461" s="6" t="str">
        <f>IF(D461&lt;&gt;0,Tablas!$H$1,"")</f>
        <v/>
      </c>
      <c r="I461" s="8">
        <f>IFERROR(+'PASO 1&gt;COPIAR MIS COMPROBANTES'!P461*'PASO 1&gt;COPIAR MIS COMPROBANTES'!J461,"")</f>
        <v>0</v>
      </c>
      <c r="J461" s="8">
        <f>IFERROR(_xlfn.IFS('PASO 1&gt;COPIAR MIS COMPROBANTES'!O461=0,0,'PASO 1&gt;COPIAR MIS COMPROBANTES'!R461&gt;1.15,0,'PASO 1&gt;COPIAR MIS COMPROBANTES'!R461&lt;1.14,'PASO 1&gt;COPIAR MIS COMPROBANTES'!O461)*'PASO 1&gt;COPIAR MIS COMPROBANTES'!J461,"")</f>
        <v>0</v>
      </c>
      <c r="K461" s="8">
        <f>IFERROR(_xlfn.IFS('PASO 1&gt;COPIAR MIS COMPROBANTES'!O461=0,0,'PASO 1&gt;COPIAR MIS COMPROBANTES'!R461&lt;1.15,0,'PASO 1&gt;COPIAR MIS COMPROBANTES'!R461&gt;1.25,0,'PASO 1&gt;COPIAR MIS COMPROBANTES'!R461&gt;1.16,'PASO 1&gt;COPIAR MIS COMPROBANTES'!O461)*'PASO 1&gt;COPIAR MIS COMPROBANTES'!J461,"")</f>
        <v>0</v>
      </c>
      <c r="L461" s="8">
        <f>IFERROR(_xlfn.IFS('PASO 1&gt;COPIAR MIS COMPROBANTES'!O461=0,0,'PASO 1&gt;COPIAR MIS COMPROBANTES'!R461&lt;1.23,0,'PASO 1&gt;COPIAR MIS COMPROBANTES'!R461&gt;1.25,'PASO 1&gt;COPIAR MIS COMPROBANTES'!O461)*'PASO 1&gt;COPIAR MIS COMPROBANTES'!J461,"")</f>
        <v>0</v>
      </c>
      <c r="M461" s="8">
        <f>IFERROR(IF((J461+K461+L461)=0,0,(+'PASO 1&gt;COPIAR MIS COMPROBANTES'!L461*'PASO 1&gt;COPIAR MIS COMPROBANTES'!J461)),"")</f>
        <v>0</v>
      </c>
      <c r="N461" s="8">
        <f>IFERROR(IF((J461+K461+L461+M461)=0,I461,(IF(B461="C",I461,(+'PASO 1&gt;COPIAR MIS COMPROBANTES'!N461*'PASO 1&gt;COPIAR MIS COMPROBANTES'!J461)))),"")</f>
        <v>0</v>
      </c>
      <c r="O461" s="8">
        <f>IFERROR(+'PASO 1&gt;COPIAR MIS COMPROBANTES'!S461*'PASO 1&gt;COPIAR MIS COMPROBANTES'!J461,"")</f>
        <v>0</v>
      </c>
      <c r="P461" s="8">
        <f>IFERROR(+'PASO 1&gt;COPIAR MIS COMPROBANTES'!M461*'PASO 1&gt;COPIAR MIS COMPROBANTES'!J461,"")</f>
        <v>0</v>
      </c>
      <c r="Q461" s="20" t="str">
        <f>IF(D461&lt;&gt;0,Tablas!$H$3,"")</f>
        <v/>
      </c>
      <c r="R461" s="21"/>
    </row>
    <row r="462" spans="1:18">
      <c r="A462" s="5" t="str">
        <f>IFERROR(VLOOKUP('PASO 1&gt;COPIAR MIS COMPROBANTES'!B462,Tablas!$C:$D,2,FALSE),"")</f>
        <v/>
      </c>
      <c r="B462" s="5" t="str">
        <f>IFERROR(VLOOKUP('PASO 1&gt;COPIAR MIS COMPROBANTES'!B462,Tablas!$C:$E,3,FALSE),"")</f>
        <v/>
      </c>
      <c r="C462" s="6">
        <f>IFERROR('PASO 1&gt;COPIAR MIS COMPROBANTES'!I462,"")</f>
        <v>0</v>
      </c>
      <c r="D462" s="15">
        <f>IFERROR('PASO 1&gt;COPIAR MIS COMPROBANTES'!H462,"")</f>
        <v>0</v>
      </c>
      <c r="E462" t="str">
        <f>IFERROR(CONCATENATE(REPT(0,4-LEN('PASO 1&gt;COPIAR MIS COMPROBANTES'!C462)),'PASO 1&gt;COPIAR MIS COMPROBANTES'!C462)&amp;"-"&amp;CONCATENATE(REPT(0,8-LEN('PASO 1&gt;COPIAR MIS COMPROBANTES'!D462)),'PASO 1&gt;COPIAR MIS COMPROBANTES'!D462),"")</f>
        <v>0000-00000000</v>
      </c>
      <c r="F462" s="7">
        <f>IFERROR('PASO 1&gt;COPIAR MIS COMPROBANTES'!A462,"")</f>
        <v>0</v>
      </c>
      <c r="G462" s="7">
        <f t="shared" si="7"/>
        <v>0</v>
      </c>
      <c r="H462" s="6" t="str">
        <f>IF(D462&lt;&gt;0,Tablas!$H$1,"")</f>
        <v/>
      </c>
      <c r="I462" s="8">
        <f>IFERROR(+'PASO 1&gt;COPIAR MIS COMPROBANTES'!P462*'PASO 1&gt;COPIAR MIS COMPROBANTES'!J462,"")</f>
        <v>0</v>
      </c>
      <c r="J462" s="8">
        <f>IFERROR(_xlfn.IFS('PASO 1&gt;COPIAR MIS COMPROBANTES'!O462=0,0,'PASO 1&gt;COPIAR MIS COMPROBANTES'!R462&gt;1.15,0,'PASO 1&gt;COPIAR MIS COMPROBANTES'!R462&lt;1.14,'PASO 1&gt;COPIAR MIS COMPROBANTES'!O462)*'PASO 1&gt;COPIAR MIS COMPROBANTES'!J462,"")</f>
        <v>0</v>
      </c>
      <c r="K462" s="8">
        <f>IFERROR(_xlfn.IFS('PASO 1&gt;COPIAR MIS COMPROBANTES'!O462=0,0,'PASO 1&gt;COPIAR MIS COMPROBANTES'!R462&lt;1.15,0,'PASO 1&gt;COPIAR MIS COMPROBANTES'!R462&gt;1.25,0,'PASO 1&gt;COPIAR MIS COMPROBANTES'!R462&gt;1.16,'PASO 1&gt;COPIAR MIS COMPROBANTES'!O462)*'PASO 1&gt;COPIAR MIS COMPROBANTES'!J462,"")</f>
        <v>0</v>
      </c>
      <c r="L462" s="8">
        <f>IFERROR(_xlfn.IFS('PASO 1&gt;COPIAR MIS COMPROBANTES'!O462=0,0,'PASO 1&gt;COPIAR MIS COMPROBANTES'!R462&lt;1.23,0,'PASO 1&gt;COPIAR MIS COMPROBANTES'!R462&gt;1.25,'PASO 1&gt;COPIAR MIS COMPROBANTES'!O462)*'PASO 1&gt;COPIAR MIS COMPROBANTES'!J462,"")</f>
        <v>0</v>
      </c>
      <c r="M462" s="8">
        <f>IFERROR(IF((J462+K462+L462)=0,0,(+'PASO 1&gt;COPIAR MIS COMPROBANTES'!L462*'PASO 1&gt;COPIAR MIS COMPROBANTES'!J462)),"")</f>
        <v>0</v>
      </c>
      <c r="N462" s="8">
        <f>IFERROR(IF((J462+K462+L462+M462)=0,I462,(IF(B462="C",I462,(+'PASO 1&gt;COPIAR MIS COMPROBANTES'!N462*'PASO 1&gt;COPIAR MIS COMPROBANTES'!J462)))),"")</f>
        <v>0</v>
      </c>
      <c r="O462" s="8">
        <f>IFERROR(+'PASO 1&gt;COPIAR MIS COMPROBANTES'!S462*'PASO 1&gt;COPIAR MIS COMPROBANTES'!J462,"")</f>
        <v>0</v>
      </c>
      <c r="P462" s="8">
        <f>IFERROR(+'PASO 1&gt;COPIAR MIS COMPROBANTES'!M462*'PASO 1&gt;COPIAR MIS COMPROBANTES'!J462,"")</f>
        <v>0</v>
      </c>
      <c r="Q462" s="20" t="str">
        <f>IF(D462&lt;&gt;0,Tablas!$H$3,"")</f>
        <v/>
      </c>
      <c r="R462" s="21"/>
    </row>
    <row r="463" spans="1:18">
      <c r="A463" s="5" t="str">
        <f>IFERROR(VLOOKUP('PASO 1&gt;COPIAR MIS COMPROBANTES'!B463,Tablas!$C:$D,2,FALSE),"")</f>
        <v/>
      </c>
      <c r="B463" s="5" t="str">
        <f>IFERROR(VLOOKUP('PASO 1&gt;COPIAR MIS COMPROBANTES'!B463,Tablas!$C:$E,3,FALSE),"")</f>
        <v/>
      </c>
      <c r="C463" s="6">
        <f>IFERROR('PASO 1&gt;COPIAR MIS COMPROBANTES'!I463,"")</f>
        <v>0</v>
      </c>
      <c r="D463" s="15">
        <f>IFERROR('PASO 1&gt;COPIAR MIS COMPROBANTES'!H463,"")</f>
        <v>0</v>
      </c>
      <c r="E463" t="str">
        <f>IFERROR(CONCATENATE(REPT(0,4-LEN('PASO 1&gt;COPIAR MIS COMPROBANTES'!C463)),'PASO 1&gt;COPIAR MIS COMPROBANTES'!C463)&amp;"-"&amp;CONCATENATE(REPT(0,8-LEN('PASO 1&gt;COPIAR MIS COMPROBANTES'!D463)),'PASO 1&gt;COPIAR MIS COMPROBANTES'!D463),"")</f>
        <v>0000-00000000</v>
      </c>
      <c r="F463" s="7">
        <f>IFERROR('PASO 1&gt;COPIAR MIS COMPROBANTES'!A463,"")</f>
        <v>0</v>
      </c>
      <c r="G463" s="7">
        <f t="shared" si="7"/>
        <v>0</v>
      </c>
      <c r="H463" s="6" t="str">
        <f>IF(D463&lt;&gt;0,Tablas!$H$1,"")</f>
        <v/>
      </c>
      <c r="I463" s="8">
        <f>IFERROR(+'PASO 1&gt;COPIAR MIS COMPROBANTES'!P463*'PASO 1&gt;COPIAR MIS COMPROBANTES'!J463,"")</f>
        <v>0</v>
      </c>
      <c r="J463" s="8">
        <f>IFERROR(_xlfn.IFS('PASO 1&gt;COPIAR MIS COMPROBANTES'!O463=0,0,'PASO 1&gt;COPIAR MIS COMPROBANTES'!R463&gt;1.15,0,'PASO 1&gt;COPIAR MIS COMPROBANTES'!R463&lt;1.14,'PASO 1&gt;COPIAR MIS COMPROBANTES'!O463)*'PASO 1&gt;COPIAR MIS COMPROBANTES'!J463,"")</f>
        <v>0</v>
      </c>
      <c r="K463" s="8">
        <f>IFERROR(_xlfn.IFS('PASO 1&gt;COPIAR MIS COMPROBANTES'!O463=0,0,'PASO 1&gt;COPIAR MIS COMPROBANTES'!R463&lt;1.15,0,'PASO 1&gt;COPIAR MIS COMPROBANTES'!R463&gt;1.25,0,'PASO 1&gt;COPIAR MIS COMPROBANTES'!R463&gt;1.16,'PASO 1&gt;COPIAR MIS COMPROBANTES'!O463)*'PASO 1&gt;COPIAR MIS COMPROBANTES'!J463,"")</f>
        <v>0</v>
      </c>
      <c r="L463" s="8">
        <f>IFERROR(_xlfn.IFS('PASO 1&gt;COPIAR MIS COMPROBANTES'!O463=0,0,'PASO 1&gt;COPIAR MIS COMPROBANTES'!R463&lt;1.23,0,'PASO 1&gt;COPIAR MIS COMPROBANTES'!R463&gt;1.25,'PASO 1&gt;COPIAR MIS COMPROBANTES'!O463)*'PASO 1&gt;COPIAR MIS COMPROBANTES'!J463,"")</f>
        <v>0</v>
      </c>
      <c r="M463" s="8">
        <f>IFERROR(IF((J463+K463+L463)=0,0,(+'PASO 1&gt;COPIAR MIS COMPROBANTES'!L463*'PASO 1&gt;COPIAR MIS COMPROBANTES'!J463)),"")</f>
        <v>0</v>
      </c>
      <c r="N463" s="8">
        <f>IFERROR(IF((J463+K463+L463+M463)=0,I463,(IF(B463="C",I463,(+'PASO 1&gt;COPIAR MIS COMPROBANTES'!N463*'PASO 1&gt;COPIAR MIS COMPROBANTES'!J463)))),"")</f>
        <v>0</v>
      </c>
      <c r="O463" s="8">
        <f>IFERROR(+'PASO 1&gt;COPIAR MIS COMPROBANTES'!S463*'PASO 1&gt;COPIAR MIS COMPROBANTES'!J463,"")</f>
        <v>0</v>
      </c>
      <c r="P463" s="8">
        <f>IFERROR(+'PASO 1&gt;COPIAR MIS COMPROBANTES'!M463*'PASO 1&gt;COPIAR MIS COMPROBANTES'!J463,"")</f>
        <v>0</v>
      </c>
      <c r="Q463" s="20" t="str">
        <f>IF(D463&lt;&gt;0,Tablas!$H$3,"")</f>
        <v/>
      </c>
      <c r="R463" s="21"/>
    </row>
    <row r="464" spans="1:18">
      <c r="A464" s="5" t="str">
        <f>IFERROR(VLOOKUP('PASO 1&gt;COPIAR MIS COMPROBANTES'!B464,Tablas!$C:$D,2,FALSE),"")</f>
        <v/>
      </c>
      <c r="B464" s="5" t="str">
        <f>IFERROR(VLOOKUP('PASO 1&gt;COPIAR MIS COMPROBANTES'!B464,Tablas!$C:$E,3,FALSE),"")</f>
        <v/>
      </c>
      <c r="C464" s="6">
        <f>IFERROR('PASO 1&gt;COPIAR MIS COMPROBANTES'!I464,"")</f>
        <v>0</v>
      </c>
      <c r="D464" s="15">
        <f>IFERROR('PASO 1&gt;COPIAR MIS COMPROBANTES'!H464,"")</f>
        <v>0</v>
      </c>
      <c r="E464" t="str">
        <f>IFERROR(CONCATENATE(REPT(0,4-LEN('PASO 1&gt;COPIAR MIS COMPROBANTES'!C464)),'PASO 1&gt;COPIAR MIS COMPROBANTES'!C464)&amp;"-"&amp;CONCATENATE(REPT(0,8-LEN('PASO 1&gt;COPIAR MIS COMPROBANTES'!D464)),'PASO 1&gt;COPIAR MIS COMPROBANTES'!D464),"")</f>
        <v>0000-00000000</v>
      </c>
      <c r="F464" s="7">
        <f>IFERROR('PASO 1&gt;COPIAR MIS COMPROBANTES'!A464,"")</f>
        <v>0</v>
      </c>
      <c r="G464" s="7">
        <f t="shared" si="7"/>
        <v>0</v>
      </c>
      <c r="H464" s="6" t="str">
        <f>IF(D464&lt;&gt;0,Tablas!$H$1,"")</f>
        <v/>
      </c>
      <c r="I464" s="8">
        <f>IFERROR(+'PASO 1&gt;COPIAR MIS COMPROBANTES'!P464*'PASO 1&gt;COPIAR MIS COMPROBANTES'!J464,"")</f>
        <v>0</v>
      </c>
      <c r="J464" s="8">
        <f>IFERROR(_xlfn.IFS('PASO 1&gt;COPIAR MIS COMPROBANTES'!O464=0,0,'PASO 1&gt;COPIAR MIS COMPROBANTES'!R464&gt;1.15,0,'PASO 1&gt;COPIAR MIS COMPROBANTES'!R464&lt;1.14,'PASO 1&gt;COPIAR MIS COMPROBANTES'!O464)*'PASO 1&gt;COPIAR MIS COMPROBANTES'!J464,"")</f>
        <v>0</v>
      </c>
      <c r="K464" s="8">
        <f>IFERROR(_xlfn.IFS('PASO 1&gt;COPIAR MIS COMPROBANTES'!O464=0,0,'PASO 1&gt;COPIAR MIS COMPROBANTES'!R464&lt;1.15,0,'PASO 1&gt;COPIAR MIS COMPROBANTES'!R464&gt;1.25,0,'PASO 1&gt;COPIAR MIS COMPROBANTES'!R464&gt;1.16,'PASO 1&gt;COPIAR MIS COMPROBANTES'!O464)*'PASO 1&gt;COPIAR MIS COMPROBANTES'!J464,"")</f>
        <v>0</v>
      </c>
      <c r="L464" s="8">
        <f>IFERROR(_xlfn.IFS('PASO 1&gt;COPIAR MIS COMPROBANTES'!O464=0,0,'PASO 1&gt;COPIAR MIS COMPROBANTES'!R464&lt;1.23,0,'PASO 1&gt;COPIAR MIS COMPROBANTES'!R464&gt;1.25,'PASO 1&gt;COPIAR MIS COMPROBANTES'!O464)*'PASO 1&gt;COPIAR MIS COMPROBANTES'!J464,"")</f>
        <v>0</v>
      </c>
      <c r="M464" s="8">
        <f>IFERROR(IF((J464+K464+L464)=0,0,(+'PASO 1&gt;COPIAR MIS COMPROBANTES'!L464*'PASO 1&gt;COPIAR MIS COMPROBANTES'!J464)),"")</f>
        <v>0</v>
      </c>
      <c r="N464" s="8">
        <f>IFERROR(IF((J464+K464+L464+M464)=0,I464,(IF(B464="C",I464,(+'PASO 1&gt;COPIAR MIS COMPROBANTES'!N464*'PASO 1&gt;COPIAR MIS COMPROBANTES'!J464)))),"")</f>
        <v>0</v>
      </c>
      <c r="O464" s="8">
        <f>IFERROR(+'PASO 1&gt;COPIAR MIS COMPROBANTES'!S464*'PASO 1&gt;COPIAR MIS COMPROBANTES'!J464,"")</f>
        <v>0</v>
      </c>
      <c r="P464" s="8">
        <f>IFERROR(+'PASO 1&gt;COPIAR MIS COMPROBANTES'!M464*'PASO 1&gt;COPIAR MIS COMPROBANTES'!J464,"")</f>
        <v>0</v>
      </c>
      <c r="Q464" s="20" t="str">
        <f>IF(D464&lt;&gt;0,Tablas!$H$3,"")</f>
        <v/>
      </c>
      <c r="R464" s="21"/>
    </row>
    <row r="465" spans="1:18">
      <c r="A465" s="5" t="str">
        <f>IFERROR(VLOOKUP('PASO 1&gt;COPIAR MIS COMPROBANTES'!B465,Tablas!$C:$D,2,FALSE),"")</f>
        <v/>
      </c>
      <c r="B465" s="5" t="str">
        <f>IFERROR(VLOOKUP('PASO 1&gt;COPIAR MIS COMPROBANTES'!B465,Tablas!$C:$E,3,FALSE),"")</f>
        <v/>
      </c>
      <c r="C465" s="6">
        <f>IFERROR('PASO 1&gt;COPIAR MIS COMPROBANTES'!I465,"")</f>
        <v>0</v>
      </c>
      <c r="D465" s="15">
        <f>IFERROR('PASO 1&gt;COPIAR MIS COMPROBANTES'!H465,"")</f>
        <v>0</v>
      </c>
      <c r="E465" t="str">
        <f>IFERROR(CONCATENATE(REPT(0,4-LEN('PASO 1&gt;COPIAR MIS COMPROBANTES'!C465)),'PASO 1&gt;COPIAR MIS COMPROBANTES'!C465)&amp;"-"&amp;CONCATENATE(REPT(0,8-LEN('PASO 1&gt;COPIAR MIS COMPROBANTES'!D465)),'PASO 1&gt;COPIAR MIS COMPROBANTES'!D465),"")</f>
        <v>0000-00000000</v>
      </c>
      <c r="F465" s="7">
        <f>IFERROR('PASO 1&gt;COPIAR MIS COMPROBANTES'!A465,"")</f>
        <v>0</v>
      </c>
      <c r="G465" s="7">
        <f t="shared" si="7"/>
        <v>0</v>
      </c>
      <c r="H465" s="6" t="str">
        <f>IF(D465&lt;&gt;0,Tablas!$H$1,"")</f>
        <v/>
      </c>
      <c r="I465" s="8">
        <f>IFERROR(+'PASO 1&gt;COPIAR MIS COMPROBANTES'!P465*'PASO 1&gt;COPIAR MIS COMPROBANTES'!J465,"")</f>
        <v>0</v>
      </c>
      <c r="J465" s="8">
        <f>IFERROR(_xlfn.IFS('PASO 1&gt;COPIAR MIS COMPROBANTES'!O465=0,0,'PASO 1&gt;COPIAR MIS COMPROBANTES'!R465&gt;1.15,0,'PASO 1&gt;COPIAR MIS COMPROBANTES'!R465&lt;1.14,'PASO 1&gt;COPIAR MIS COMPROBANTES'!O465)*'PASO 1&gt;COPIAR MIS COMPROBANTES'!J465,"")</f>
        <v>0</v>
      </c>
      <c r="K465" s="8">
        <f>IFERROR(_xlfn.IFS('PASO 1&gt;COPIAR MIS COMPROBANTES'!O465=0,0,'PASO 1&gt;COPIAR MIS COMPROBANTES'!R465&lt;1.15,0,'PASO 1&gt;COPIAR MIS COMPROBANTES'!R465&gt;1.25,0,'PASO 1&gt;COPIAR MIS COMPROBANTES'!R465&gt;1.16,'PASO 1&gt;COPIAR MIS COMPROBANTES'!O465)*'PASO 1&gt;COPIAR MIS COMPROBANTES'!J465,"")</f>
        <v>0</v>
      </c>
      <c r="L465" s="8">
        <f>IFERROR(_xlfn.IFS('PASO 1&gt;COPIAR MIS COMPROBANTES'!O465=0,0,'PASO 1&gt;COPIAR MIS COMPROBANTES'!R465&lt;1.23,0,'PASO 1&gt;COPIAR MIS COMPROBANTES'!R465&gt;1.25,'PASO 1&gt;COPIAR MIS COMPROBANTES'!O465)*'PASO 1&gt;COPIAR MIS COMPROBANTES'!J465,"")</f>
        <v>0</v>
      </c>
      <c r="M465" s="8">
        <f>IFERROR(IF((J465+K465+L465)=0,0,(+'PASO 1&gt;COPIAR MIS COMPROBANTES'!L465*'PASO 1&gt;COPIAR MIS COMPROBANTES'!J465)),"")</f>
        <v>0</v>
      </c>
      <c r="N465" s="8">
        <f>IFERROR(IF((J465+K465+L465+M465)=0,I465,(IF(B465="C",I465,(+'PASO 1&gt;COPIAR MIS COMPROBANTES'!N465*'PASO 1&gt;COPIAR MIS COMPROBANTES'!J465)))),"")</f>
        <v>0</v>
      </c>
      <c r="O465" s="8">
        <f>IFERROR(+'PASO 1&gt;COPIAR MIS COMPROBANTES'!S465*'PASO 1&gt;COPIAR MIS COMPROBANTES'!J465,"")</f>
        <v>0</v>
      </c>
      <c r="P465" s="8">
        <f>IFERROR(+'PASO 1&gt;COPIAR MIS COMPROBANTES'!M465*'PASO 1&gt;COPIAR MIS COMPROBANTES'!J465,"")</f>
        <v>0</v>
      </c>
      <c r="Q465" s="20" t="str">
        <f>IF(D465&lt;&gt;0,Tablas!$H$3,"")</f>
        <v/>
      </c>
      <c r="R465" s="21"/>
    </row>
    <row r="466" spans="1:18">
      <c r="A466" s="5" t="str">
        <f>IFERROR(VLOOKUP('PASO 1&gt;COPIAR MIS COMPROBANTES'!B466,Tablas!$C:$D,2,FALSE),"")</f>
        <v/>
      </c>
      <c r="B466" s="5" t="str">
        <f>IFERROR(VLOOKUP('PASO 1&gt;COPIAR MIS COMPROBANTES'!B466,Tablas!$C:$E,3,FALSE),"")</f>
        <v/>
      </c>
      <c r="C466" s="6">
        <f>IFERROR('PASO 1&gt;COPIAR MIS COMPROBANTES'!I466,"")</f>
        <v>0</v>
      </c>
      <c r="D466" s="15">
        <f>IFERROR('PASO 1&gt;COPIAR MIS COMPROBANTES'!H466,"")</f>
        <v>0</v>
      </c>
      <c r="E466" t="str">
        <f>IFERROR(CONCATENATE(REPT(0,4-LEN('PASO 1&gt;COPIAR MIS COMPROBANTES'!C466)),'PASO 1&gt;COPIAR MIS COMPROBANTES'!C466)&amp;"-"&amp;CONCATENATE(REPT(0,8-LEN('PASO 1&gt;COPIAR MIS COMPROBANTES'!D466)),'PASO 1&gt;COPIAR MIS COMPROBANTES'!D466),"")</f>
        <v>0000-00000000</v>
      </c>
      <c r="F466" s="7">
        <f>IFERROR('PASO 1&gt;COPIAR MIS COMPROBANTES'!A466,"")</f>
        <v>0</v>
      </c>
      <c r="G466" s="7">
        <f t="shared" si="7"/>
        <v>0</v>
      </c>
      <c r="H466" s="6" t="str">
        <f>IF(D466&lt;&gt;0,Tablas!$H$1,"")</f>
        <v/>
      </c>
      <c r="I466" s="8">
        <f>IFERROR(+'PASO 1&gt;COPIAR MIS COMPROBANTES'!P466*'PASO 1&gt;COPIAR MIS COMPROBANTES'!J466,"")</f>
        <v>0</v>
      </c>
      <c r="J466" s="8">
        <f>IFERROR(_xlfn.IFS('PASO 1&gt;COPIAR MIS COMPROBANTES'!O466=0,0,'PASO 1&gt;COPIAR MIS COMPROBANTES'!R466&gt;1.15,0,'PASO 1&gt;COPIAR MIS COMPROBANTES'!R466&lt;1.14,'PASO 1&gt;COPIAR MIS COMPROBANTES'!O466)*'PASO 1&gt;COPIAR MIS COMPROBANTES'!J466,"")</f>
        <v>0</v>
      </c>
      <c r="K466" s="8">
        <f>IFERROR(_xlfn.IFS('PASO 1&gt;COPIAR MIS COMPROBANTES'!O466=0,0,'PASO 1&gt;COPIAR MIS COMPROBANTES'!R466&lt;1.15,0,'PASO 1&gt;COPIAR MIS COMPROBANTES'!R466&gt;1.25,0,'PASO 1&gt;COPIAR MIS COMPROBANTES'!R466&gt;1.16,'PASO 1&gt;COPIAR MIS COMPROBANTES'!O466)*'PASO 1&gt;COPIAR MIS COMPROBANTES'!J466,"")</f>
        <v>0</v>
      </c>
      <c r="L466" s="8">
        <f>IFERROR(_xlfn.IFS('PASO 1&gt;COPIAR MIS COMPROBANTES'!O466=0,0,'PASO 1&gt;COPIAR MIS COMPROBANTES'!R466&lt;1.23,0,'PASO 1&gt;COPIAR MIS COMPROBANTES'!R466&gt;1.25,'PASO 1&gt;COPIAR MIS COMPROBANTES'!O466)*'PASO 1&gt;COPIAR MIS COMPROBANTES'!J466,"")</f>
        <v>0</v>
      </c>
      <c r="M466" s="8">
        <f>IFERROR(IF((J466+K466+L466)=0,0,(+'PASO 1&gt;COPIAR MIS COMPROBANTES'!L466*'PASO 1&gt;COPIAR MIS COMPROBANTES'!J466)),"")</f>
        <v>0</v>
      </c>
      <c r="N466" s="8">
        <f>IFERROR(IF((J466+K466+L466+M466)=0,I466,(IF(B466="C",I466,(+'PASO 1&gt;COPIAR MIS COMPROBANTES'!N466*'PASO 1&gt;COPIAR MIS COMPROBANTES'!J466)))),"")</f>
        <v>0</v>
      </c>
      <c r="O466" s="8">
        <f>IFERROR(+'PASO 1&gt;COPIAR MIS COMPROBANTES'!S466*'PASO 1&gt;COPIAR MIS COMPROBANTES'!J466,"")</f>
        <v>0</v>
      </c>
      <c r="P466" s="8">
        <f>IFERROR(+'PASO 1&gt;COPIAR MIS COMPROBANTES'!M466*'PASO 1&gt;COPIAR MIS COMPROBANTES'!J466,"")</f>
        <v>0</v>
      </c>
      <c r="Q466" s="20" t="str">
        <f>IF(D466&lt;&gt;0,Tablas!$H$3,"")</f>
        <v/>
      </c>
      <c r="R466" s="21"/>
    </row>
    <row r="467" spans="1:18">
      <c r="A467" s="5" t="str">
        <f>IFERROR(VLOOKUP('PASO 1&gt;COPIAR MIS COMPROBANTES'!B467,Tablas!$C:$D,2,FALSE),"")</f>
        <v/>
      </c>
      <c r="B467" s="5" t="str">
        <f>IFERROR(VLOOKUP('PASO 1&gt;COPIAR MIS COMPROBANTES'!B467,Tablas!$C:$E,3,FALSE),"")</f>
        <v/>
      </c>
      <c r="C467" s="6">
        <f>IFERROR('PASO 1&gt;COPIAR MIS COMPROBANTES'!I467,"")</f>
        <v>0</v>
      </c>
      <c r="D467" s="15">
        <f>IFERROR('PASO 1&gt;COPIAR MIS COMPROBANTES'!H467,"")</f>
        <v>0</v>
      </c>
      <c r="E467" t="str">
        <f>IFERROR(CONCATENATE(REPT(0,4-LEN('PASO 1&gt;COPIAR MIS COMPROBANTES'!C467)),'PASO 1&gt;COPIAR MIS COMPROBANTES'!C467)&amp;"-"&amp;CONCATENATE(REPT(0,8-LEN('PASO 1&gt;COPIAR MIS COMPROBANTES'!D467)),'PASO 1&gt;COPIAR MIS COMPROBANTES'!D467),"")</f>
        <v>0000-00000000</v>
      </c>
      <c r="F467" s="7">
        <f>IFERROR('PASO 1&gt;COPIAR MIS COMPROBANTES'!A467,"")</f>
        <v>0</v>
      </c>
      <c r="G467" s="7">
        <f t="shared" si="7"/>
        <v>0</v>
      </c>
      <c r="H467" s="6" t="str">
        <f>IF(D467&lt;&gt;0,Tablas!$H$1,"")</f>
        <v/>
      </c>
      <c r="I467" s="8">
        <f>IFERROR(+'PASO 1&gt;COPIAR MIS COMPROBANTES'!P467*'PASO 1&gt;COPIAR MIS COMPROBANTES'!J467,"")</f>
        <v>0</v>
      </c>
      <c r="J467" s="8">
        <f>IFERROR(_xlfn.IFS('PASO 1&gt;COPIAR MIS COMPROBANTES'!O467=0,0,'PASO 1&gt;COPIAR MIS COMPROBANTES'!R467&gt;1.15,0,'PASO 1&gt;COPIAR MIS COMPROBANTES'!R467&lt;1.14,'PASO 1&gt;COPIAR MIS COMPROBANTES'!O467)*'PASO 1&gt;COPIAR MIS COMPROBANTES'!J467,"")</f>
        <v>0</v>
      </c>
      <c r="K467" s="8">
        <f>IFERROR(_xlfn.IFS('PASO 1&gt;COPIAR MIS COMPROBANTES'!O467=0,0,'PASO 1&gt;COPIAR MIS COMPROBANTES'!R467&lt;1.15,0,'PASO 1&gt;COPIAR MIS COMPROBANTES'!R467&gt;1.25,0,'PASO 1&gt;COPIAR MIS COMPROBANTES'!R467&gt;1.16,'PASO 1&gt;COPIAR MIS COMPROBANTES'!O467)*'PASO 1&gt;COPIAR MIS COMPROBANTES'!J467,"")</f>
        <v>0</v>
      </c>
      <c r="L467" s="8">
        <f>IFERROR(_xlfn.IFS('PASO 1&gt;COPIAR MIS COMPROBANTES'!O467=0,0,'PASO 1&gt;COPIAR MIS COMPROBANTES'!R467&lt;1.23,0,'PASO 1&gt;COPIAR MIS COMPROBANTES'!R467&gt;1.25,'PASO 1&gt;COPIAR MIS COMPROBANTES'!O467)*'PASO 1&gt;COPIAR MIS COMPROBANTES'!J467,"")</f>
        <v>0</v>
      </c>
      <c r="M467" s="8">
        <f>IFERROR(IF((J467+K467+L467)=0,0,(+'PASO 1&gt;COPIAR MIS COMPROBANTES'!L467*'PASO 1&gt;COPIAR MIS COMPROBANTES'!J467)),"")</f>
        <v>0</v>
      </c>
      <c r="N467" s="8">
        <f>IFERROR(IF((J467+K467+L467+M467)=0,I467,(IF(B467="C",I467,(+'PASO 1&gt;COPIAR MIS COMPROBANTES'!N467*'PASO 1&gt;COPIAR MIS COMPROBANTES'!J467)))),"")</f>
        <v>0</v>
      </c>
      <c r="O467" s="8">
        <f>IFERROR(+'PASO 1&gt;COPIAR MIS COMPROBANTES'!S467*'PASO 1&gt;COPIAR MIS COMPROBANTES'!J467,"")</f>
        <v>0</v>
      </c>
      <c r="P467" s="8">
        <f>IFERROR(+'PASO 1&gt;COPIAR MIS COMPROBANTES'!M467*'PASO 1&gt;COPIAR MIS COMPROBANTES'!J467,"")</f>
        <v>0</v>
      </c>
      <c r="Q467" s="20" t="str">
        <f>IF(D467&lt;&gt;0,Tablas!$H$3,"")</f>
        <v/>
      </c>
      <c r="R467" s="21"/>
    </row>
    <row r="468" spans="1:18">
      <c r="A468" s="5" t="str">
        <f>IFERROR(VLOOKUP('PASO 1&gt;COPIAR MIS COMPROBANTES'!B468,Tablas!$C:$D,2,FALSE),"")</f>
        <v/>
      </c>
      <c r="B468" s="5" t="str">
        <f>IFERROR(VLOOKUP('PASO 1&gt;COPIAR MIS COMPROBANTES'!B468,Tablas!$C:$E,3,FALSE),"")</f>
        <v/>
      </c>
      <c r="C468" s="6">
        <f>IFERROR('PASO 1&gt;COPIAR MIS COMPROBANTES'!I468,"")</f>
        <v>0</v>
      </c>
      <c r="D468" s="15">
        <f>IFERROR('PASO 1&gt;COPIAR MIS COMPROBANTES'!H468,"")</f>
        <v>0</v>
      </c>
      <c r="E468" t="str">
        <f>IFERROR(CONCATENATE(REPT(0,4-LEN('PASO 1&gt;COPIAR MIS COMPROBANTES'!C468)),'PASO 1&gt;COPIAR MIS COMPROBANTES'!C468)&amp;"-"&amp;CONCATENATE(REPT(0,8-LEN('PASO 1&gt;COPIAR MIS COMPROBANTES'!D468)),'PASO 1&gt;COPIAR MIS COMPROBANTES'!D468),"")</f>
        <v>0000-00000000</v>
      </c>
      <c r="F468" s="7">
        <f>IFERROR('PASO 1&gt;COPIAR MIS COMPROBANTES'!A468,"")</f>
        <v>0</v>
      </c>
      <c r="G468" s="7">
        <f t="shared" si="7"/>
        <v>0</v>
      </c>
      <c r="H468" s="6" t="str">
        <f>IF(D468&lt;&gt;0,Tablas!$H$1,"")</f>
        <v/>
      </c>
      <c r="I468" s="8">
        <f>IFERROR(+'PASO 1&gt;COPIAR MIS COMPROBANTES'!P468*'PASO 1&gt;COPIAR MIS COMPROBANTES'!J468,"")</f>
        <v>0</v>
      </c>
      <c r="J468" s="8">
        <f>IFERROR(_xlfn.IFS('PASO 1&gt;COPIAR MIS COMPROBANTES'!O468=0,0,'PASO 1&gt;COPIAR MIS COMPROBANTES'!R468&gt;1.15,0,'PASO 1&gt;COPIAR MIS COMPROBANTES'!R468&lt;1.14,'PASO 1&gt;COPIAR MIS COMPROBANTES'!O468)*'PASO 1&gt;COPIAR MIS COMPROBANTES'!J468,"")</f>
        <v>0</v>
      </c>
      <c r="K468" s="8">
        <f>IFERROR(_xlfn.IFS('PASO 1&gt;COPIAR MIS COMPROBANTES'!O468=0,0,'PASO 1&gt;COPIAR MIS COMPROBANTES'!R468&lt;1.15,0,'PASO 1&gt;COPIAR MIS COMPROBANTES'!R468&gt;1.25,0,'PASO 1&gt;COPIAR MIS COMPROBANTES'!R468&gt;1.16,'PASO 1&gt;COPIAR MIS COMPROBANTES'!O468)*'PASO 1&gt;COPIAR MIS COMPROBANTES'!J468,"")</f>
        <v>0</v>
      </c>
      <c r="L468" s="8">
        <f>IFERROR(_xlfn.IFS('PASO 1&gt;COPIAR MIS COMPROBANTES'!O468=0,0,'PASO 1&gt;COPIAR MIS COMPROBANTES'!R468&lt;1.23,0,'PASO 1&gt;COPIAR MIS COMPROBANTES'!R468&gt;1.25,'PASO 1&gt;COPIAR MIS COMPROBANTES'!O468)*'PASO 1&gt;COPIAR MIS COMPROBANTES'!J468,"")</f>
        <v>0</v>
      </c>
      <c r="M468" s="8">
        <f>IFERROR(IF((J468+K468+L468)=0,0,(+'PASO 1&gt;COPIAR MIS COMPROBANTES'!L468*'PASO 1&gt;COPIAR MIS COMPROBANTES'!J468)),"")</f>
        <v>0</v>
      </c>
      <c r="N468" s="8">
        <f>IFERROR(IF((J468+K468+L468+M468)=0,I468,(IF(B468="C",I468,(+'PASO 1&gt;COPIAR MIS COMPROBANTES'!N468*'PASO 1&gt;COPIAR MIS COMPROBANTES'!J468)))),"")</f>
        <v>0</v>
      </c>
      <c r="O468" s="8">
        <f>IFERROR(+'PASO 1&gt;COPIAR MIS COMPROBANTES'!S468*'PASO 1&gt;COPIAR MIS COMPROBANTES'!J468,"")</f>
        <v>0</v>
      </c>
      <c r="P468" s="8">
        <f>IFERROR(+'PASO 1&gt;COPIAR MIS COMPROBANTES'!M468*'PASO 1&gt;COPIAR MIS COMPROBANTES'!J468,"")</f>
        <v>0</v>
      </c>
      <c r="Q468" s="20" t="str">
        <f>IF(D468&lt;&gt;0,Tablas!$H$3,"")</f>
        <v/>
      </c>
      <c r="R468" s="21"/>
    </row>
    <row r="469" spans="1:18">
      <c r="A469" s="5" t="str">
        <f>IFERROR(VLOOKUP('PASO 1&gt;COPIAR MIS COMPROBANTES'!B469,Tablas!$C:$D,2,FALSE),"")</f>
        <v/>
      </c>
      <c r="B469" s="5" t="str">
        <f>IFERROR(VLOOKUP('PASO 1&gt;COPIAR MIS COMPROBANTES'!B469,Tablas!$C:$E,3,FALSE),"")</f>
        <v/>
      </c>
      <c r="C469" s="6">
        <f>IFERROR('PASO 1&gt;COPIAR MIS COMPROBANTES'!I469,"")</f>
        <v>0</v>
      </c>
      <c r="D469" s="15">
        <f>IFERROR('PASO 1&gt;COPIAR MIS COMPROBANTES'!H469,"")</f>
        <v>0</v>
      </c>
      <c r="E469" t="str">
        <f>IFERROR(CONCATENATE(REPT(0,4-LEN('PASO 1&gt;COPIAR MIS COMPROBANTES'!C469)),'PASO 1&gt;COPIAR MIS COMPROBANTES'!C469)&amp;"-"&amp;CONCATENATE(REPT(0,8-LEN('PASO 1&gt;COPIAR MIS COMPROBANTES'!D469)),'PASO 1&gt;COPIAR MIS COMPROBANTES'!D469),"")</f>
        <v>0000-00000000</v>
      </c>
      <c r="F469" s="7">
        <f>IFERROR('PASO 1&gt;COPIAR MIS COMPROBANTES'!A469,"")</f>
        <v>0</v>
      </c>
      <c r="G469" s="7">
        <f t="shared" si="7"/>
        <v>0</v>
      </c>
      <c r="H469" s="6" t="str">
        <f>IF(D469&lt;&gt;0,Tablas!$H$1,"")</f>
        <v/>
      </c>
      <c r="I469" s="8">
        <f>IFERROR(+'PASO 1&gt;COPIAR MIS COMPROBANTES'!P469*'PASO 1&gt;COPIAR MIS COMPROBANTES'!J469,"")</f>
        <v>0</v>
      </c>
      <c r="J469" s="8">
        <f>IFERROR(_xlfn.IFS('PASO 1&gt;COPIAR MIS COMPROBANTES'!O469=0,0,'PASO 1&gt;COPIAR MIS COMPROBANTES'!R469&gt;1.15,0,'PASO 1&gt;COPIAR MIS COMPROBANTES'!R469&lt;1.14,'PASO 1&gt;COPIAR MIS COMPROBANTES'!O469)*'PASO 1&gt;COPIAR MIS COMPROBANTES'!J469,"")</f>
        <v>0</v>
      </c>
      <c r="K469" s="8">
        <f>IFERROR(_xlfn.IFS('PASO 1&gt;COPIAR MIS COMPROBANTES'!O469=0,0,'PASO 1&gt;COPIAR MIS COMPROBANTES'!R469&lt;1.15,0,'PASO 1&gt;COPIAR MIS COMPROBANTES'!R469&gt;1.25,0,'PASO 1&gt;COPIAR MIS COMPROBANTES'!R469&gt;1.16,'PASO 1&gt;COPIAR MIS COMPROBANTES'!O469)*'PASO 1&gt;COPIAR MIS COMPROBANTES'!J469,"")</f>
        <v>0</v>
      </c>
      <c r="L469" s="8">
        <f>IFERROR(_xlfn.IFS('PASO 1&gt;COPIAR MIS COMPROBANTES'!O469=0,0,'PASO 1&gt;COPIAR MIS COMPROBANTES'!R469&lt;1.23,0,'PASO 1&gt;COPIAR MIS COMPROBANTES'!R469&gt;1.25,'PASO 1&gt;COPIAR MIS COMPROBANTES'!O469)*'PASO 1&gt;COPIAR MIS COMPROBANTES'!J469,"")</f>
        <v>0</v>
      </c>
      <c r="M469" s="8">
        <f>IFERROR(IF((J469+K469+L469)=0,0,(+'PASO 1&gt;COPIAR MIS COMPROBANTES'!L469*'PASO 1&gt;COPIAR MIS COMPROBANTES'!J469)),"")</f>
        <v>0</v>
      </c>
      <c r="N469" s="8">
        <f>IFERROR(IF((J469+K469+L469+M469)=0,I469,(IF(B469="C",I469,(+'PASO 1&gt;COPIAR MIS COMPROBANTES'!N469*'PASO 1&gt;COPIAR MIS COMPROBANTES'!J469)))),"")</f>
        <v>0</v>
      </c>
      <c r="O469" s="8">
        <f>IFERROR(+'PASO 1&gt;COPIAR MIS COMPROBANTES'!S469*'PASO 1&gt;COPIAR MIS COMPROBANTES'!J469,"")</f>
        <v>0</v>
      </c>
      <c r="P469" s="8">
        <f>IFERROR(+'PASO 1&gt;COPIAR MIS COMPROBANTES'!M469*'PASO 1&gt;COPIAR MIS COMPROBANTES'!J469,"")</f>
        <v>0</v>
      </c>
      <c r="Q469" s="20" t="str">
        <f>IF(D469&lt;&gt;0,Tablas!$H$3,"")</f>
        <v/>
      </c>
      <c r="R469" s="21"/>
    </row>
    <row r="470" spans="1:18">
      <c r="A470" s="5" t="str">
        <f>IFERROR(VLOOKUP('PASO 1&gt;COPIAR MIS COMPROBANTES'!B470,Tablas!$C:$D,2,FALSE),"")</f>
        <v/>
      </c>
      <c r="B470" s="5" t="str">
        <f>IFERROR(VLOOKUP('PASO 1&gt;COPIAR MIS COMPROBANTES'!B470,Tablas!$C:$E,3,FALSE),"")</f>
        <v/>
      </c>
      <c r="C470" s="6">
        <f>IFERROR('PASO 1&gt;COPIAR MIS COMPROBANTES'!I470,"")</f>
        <v>0</v>
      </c>
      <c r="D470" s="15">
        <f>IFERROR('PASO 1&gt;COPIAR MIS COMPROBANTES'!H470,"")</f>
        <v>0</v>
      </c>
      <c r="E470" t="str">
        <f>IFERROR(CONCATENATE(REPT(0,4-LEN('PASO 1&gt;COPIAR MIS COMPROBANTES'!C470)),'PASO 1&gt;COPIAR MIS COMPROBANTES'!C470)&amp;"-"&amp;CONCATENATE(REPT(0,8-LEN('PASO 1&gt;COPIAR MIS COMPROBANTES'!D470)),'PASO 1&gt;COPIAR MIS COMPROBANTES'!D470),"")</f>
        <v>0000-00000000</v>
      </c>
      <c r="F470" s="7">
        <f>IFERROR('PASO 1&gt;COPIAR MIS COMPROBANTES'!A470,"")</f>
        <v>0</v>
      </c>
      <c r="G470" s="7">
        <f t="shared" si="7"/>
        <v>0</v>
      </c>
      <c r="H470" s="6" t="str">
        <f>IF(D470&lt;&gt;0,Tablas!$H$1,"")</f>
        <v/>
      </c>
      <c r="I470" s="8">
        <f>IFERROR(+'PASO 1&gt;COPIAR MIS COMPROBANTES'!P470*'PASO 1&gt;COPIAR MIS COMPROBANTES'!J470,"")</f>
        <v>0</v>
      </c>
      <c r="J470" s="8">
        <f>IFERROR(_xlfn.IFS('PASO 1&gt;COPIAR MIS COMPROBANTES'!O470=0,0,'PASO 1&gt;COPIAR MIS COMPROBANTES'!R470&gt;1.15,0,'PASO 1&gt;COPIAR MIS COMPROBANTES'!R470&lt;1.14,'PASO 1&gt;COPIAR MIS COMPROBANTES'!O470)*'PASO 1&gt;COPIAR MIS COMPROBANTES'!J470,"")</f>
        <v>0</v>
      </c>
      <c r="K470" s="8">
        <f>IFERROR(_xlfn.IFS('PASO 1&gt;COPIAR MIS COMPROBANTES'!O470=0,0,'PASO 1&gt;COPIAR MIS COMPROBANTES'!R470&lt;1.15,0,'PASO 1&gt;COPIAR MIS COMPROBANTES'!R470&gt;1.25,0,'PASO 1&gt;COPIAR MIS COMPROBANTES'!R470&gt;1.16,'PASO 1&gt;COPIAR MIS COMPROBANTES'!O470)*'PASO 1&gt;COPIAR MIS COMPROBANTES'!J470,"")</f>
        <v>0</v>
      </c>
      <c r="L470" s="8">
        <f>IFERROR(_xlfn.IFS('PASO 1&gt;COPIAR MIS COMPROBANTES'!O470=0,0,'PASO 1&gt;COPIAR MIS COMPROBANTES'!R470&lt;1.23,0,'PASO 1&gt;COPIAR MIS COMPROBANTES'!R470&gt;1.25,'PASO 1&gt;COPIAR MIS COMPROBANTES'!O470)*'PASO 1&gt;COPIAR MIS COMPROBANTES'!J470,"")</f>
        <v>0</v>
      </c>
      <c r="M470" s="8">
        <f>IFERROR(IF((J470+K470+L470)=0,0,(+'PASO 1&gt;COPIAR MIS COMPROBANTES'!L470*'PASO 1&gt;COPIAR MIS COMPROBANTES'!J470)),"")</f>
        <v>0</v>
      </c>
      <c r="N470" s="8">
        <f>IFERROR(IF((J470+K470+L470+M470)=0,I470,(IF(B470="C",I470,(+'PASO 1&gt;COPIAR MIS COMPROBANTES'!N470*'PASO 1&gt;COPIAR MIS COMPROBANTES'!J470)))),"")</f>
        <v>0</v>
      </c>
      <c r="O470" s="8">
        <f>IFERROR(+'PASO 1&gt;COPIAR MIS COMPROBANTES'!S470*'PASO 1&gt;COPIAR MIS COMPROBANTES'!J470,"")</f>
        <v>0</v>
      </c>
      <c r="P470" s="8">
        <f>IFERROR(+'PASO 1&gt;COPIAR MIS COMPROBANTES'!M470*'PASO 1&gt;COPIAR MIS COMPROBANTES'!J470,"")</f>
        <v>0</v>
      </c>
      <c r="Q470" s="20" t="str">
        <f>IF(D470&lt;&gt;0,Tablas!$H$3,"")</f>
        <v/>
      </c>
      <c r="R470" s="21"/>
    </row>
    <row r="471" spans="1:18">
      <c r="A471" s="5" t="str">
        <f>IFERROR(VLOOKUP('PASO 1&gt;COPIAR MIS COMPROBANTES'!B471,Tablas!$C:$D,2,FALSE),"")</f>
        <v/>
      </c>
      <c r="B471" s="5" t="str">
        <f>IFERROR(VLOOKUP('PASO 1&gt;COPIAR MIS COMPROBANTES'!B471,Tablas!$C:$E,3,FALSE),"")</f>
        <v/>
      </c>
      <c r="C471" s="6">
        <f>IFERROR('PASO 1&gt;COPIAR MIS COMPROBANTES'!I471,"")</f>
        <v>0</v>
      </c>
      <c r="D471" s="15">
        <f>IFERROR('PASO 1&gt;COPIAR MIS COMPROBANTES'!H471,"")</f>
        <v>0</v>
      </c>
      <c r="E471" t="str">
        <f>IFERROR(CONCATENATE(REPT(0,4-LEN('PASO 1&gt;COPIAR MIS COMPROBANTES'!C471)),'PASO 1&gt;COPIAR MIS COMPROBANTES'!C471)&amp;"-"&amp;CONCATENATE(REPT(0,8-LEN('PASO 1&gt;COPIAR MIS COMPROBANTES'!D471)),'PASO 1&gt;COPIAR MIS COMPROBANTES'!D471),"")</f>
        <v>0000-00000000</v>
      </c>
      <c r="F471" s="7">
        <f>IFERROR('PASO 1&gt;COPIAR MIS COMPROBANTES'!A471,"")</f>
        <v>0</v>
      </c>
      <c r="G471" s="7">
        <f t="shared" si="7"/>
        <v>0</v>
      </c>
      <c r="H471" s="6" t="str">
        <f>IF(D471&lt;&gt;0,Tablas!$H$1,"")</f>
        <v/>
      </c>
      <c r="I471" s="8">
        <f>IFERROR(+'PASO 1&gt;COPIAR MIS COMPROBANTES'!P471*'PASO 1&gt;COPIAR MIS COMPROBANTES'!J471,"")</f>
        <v>0</v>
      </c>
      <c r="J471" s="8">
        <f>IFERROR(_xlfn.IFS('PASO 1&gt;COPIAR MIS COMPROBANTES'!O471=0,0,'PASO 1&gt;COPIAR MIS COMPROBANTES'!R471&gt;1.15,0,'PASO 1&gt;COPIAR MIS COMPROBANTES'!R471&lt;1.14,'PASO 1&gt;COPIAR MIS COMPROBANTES'!O471)*'PASO 1&gt;COPIAR MIS COMPROBANTES'!J471,"")</f>
        <v>0</v>
      </c>
      <c r="K471" s="8">
        <f>IFERROR(_xlfn.IFS('PASO 1&gt;COPIAR MIS COMPROBANTES'!O471=0,0,'PASO 1&gt;COPIAR MIS COMPROBANTES'!R471&lt;1.15,0,'PASO 1&gt;COPIAR MIS COMPROBANTES'!R471&gt;1.25,0,'PASO 1&gt;COPIAR MIS COMPROBANTES'!R471&gt;1.16,'PASO 1&gt;COPIAR MIS COMPROBANTES'!O471)*'PASO 1&gt;COPIAR MIS COMPROBANTES'!J471,"")</f>
        <v>0</v>
      </c>
      <c r="L471" s="8">
        <f>IFERROR(_xlfn.IFS('PASO 1&gt;COPIAR MIS COMPROBANTES'!O471=0,0,'PASO 1&gt;COPIAR MIS COMPROBANTES'!R471&lt;1.23,0,'PASO 1&gt;COPIAR MIS COMPROBANTES'!R471&gt;1.25,'PASO 1&gt;COPIAR MIS COMPROBANTES'!O471)*'PASO 1&gt;COPIAR MIS COMPROBANTES'!J471,"")</f>
        <v>0</v>
      </c>
      <c r="M471" s="8">
        <f>IFERROR(IF((J471+K471+L471)=0,0,(+'PASO 1&gt;COPIAR MIS COMPROBANTES'!L471*'PASO 1&gt;COPIAR MIS COMPROBANTES'!J471)),"")</f>
        <v>0</v>
      </c>
      <c r="N471" s="8">
        <f>IFERROR(IF((J471+K471+L471+M471)=0,I471,(IF(B471="C",I471,(+'PASO 1&gt;COPIAR MIS COMPROBANTES'!N471*'PASO 1&gt;COPIAR MIS COMPROBANTES'!J471)))),"")</f>
        <v>0</v>
      </c>
      <c r="O471" s="8">
        <f>IFERROR(+'PASO 1&gt;COPIAR MIS COMPROBANTES'!S471*'PASO 1&gt;COPIAR MIS COMPROBANTES'!J471,"")</f>
        <v>0</v>
      </c>
      <c r="P471" s="8">
        <f>IFERROR(+'PASO 1&gt;COPIAR MIS COMPROBANTES'!M471*'PASO 1&gt;COPIAR MIS COMPROBANTES'!J471,"")</f>
        <v>0</v>
      </c>
      <c r="Q471" s="20" t="str">
        <f>IF(D471&lt;&gt;0,Tablas!$H$3,"")</f>
        <v/>
      </c>
      <c r="R471" s="21"/>
    </row>
    <row r="472" spans="1:18">
      <c r="A472" s="5" t="str">
        <f>IFERROR(VLOOKUP('PASO 1&gt;COPIAR MIS COMPROBANTES'!B472,Tablas!$C:$D,2,FALSE),"")</f>
        <v/>
      </c>
      <c r="B472" s="5" t="str">
        <f>IFERROR(VLOOKUP('PASO 1&gt;COPIAR MIS COMPROBANTES'!B472,Tablas!$C:$E,3,FALSE),"")</f>
        <v/>
      </c>
      <c r="C472" s="6">
        <f>IFERROR('PASO 1&gt;COPIAR MIS COMPROBANTES'!I472,"")</f>
        <v>0</v>
      </c>
      <c r="D472" s="15">
        <f>IFERROR('PASO 1&gt;COPIAR MIS COMPROBANTES'!H472,"")</f>
        <v>0</v>
      </c>
      <c r="E472" t="str">
        <f>IFERROR(CONCATENATE(REPT(0,4-LEN('PASO 1&gt;COPIAR MIS COMPROBANTES'!C472)),'PASO 1&gt;COPIAR MIS COMPROBANTES'!C472)&amp;"-"&amp;CONCATENATE(REPT(0,8-LEN('PASO 1&gt;COPIAR MIS COMPROBANTES'!D472)),'PASO 1&gt;COPIAR MIS COMPROBANTES'!D472),"")</f>
        <v>0000-00000000</v>
      </c>
      <c r="F472" s="7">
        <f>IFERROR('PASO 1&gt;COPIAR MIS COMPROBANTES'!A472,"")</f>
        <v>0</v>
      </c>
      <c r="G472" s="7">
        <f t="shared" si="7"/>
        <v>0</v>
      </c>
      <c r="H472" s="6" t="str">
        <f>IF(D472&lt;&gt;0,Tablas!$H$1,"")</f>
        <v/>
      </c>
      <c r="I472" s="8">
        <f>IFERROR(+'PASO 1&gt;COPIAR MIS COMPROBANTES'!P472*'PASO 1&gt;COPIAR MIS COMPROBANTES'!J472,"")</f>
        <v>0</v>
      </c>
      <c r="J472" s="8">
        <f>IFERROR(_xlfn.IFS('PASO 1&gt;COPIAR MIS COMPROBANTES'!O472=0,0,'PASO 1&gt;COPIAR MIS COMPROBANTES'!R472&gt;1.15,0,'PASO 1&gt;COPIAR MIS COMPROBANTES'!R472&lt;1.14,'PASO 1&gt;COPIAR MIS COMPROBANTES'!O472)*'PASO 1&gt;COPIAR MIS COMPROBANTES'!J472,"")</f>
        <v>0</v>
      </c>
      <c r="K472" s="8">
        <f>IFERROR(_xlfn.IFS('PASO 1&gt;COPIAR MIS COMPROBANTES'!O472=0,0,'PASO 1&gt;COPIAR MIS COMPROBANTES'!R472&lt;1.15,0,'PASO 1&gt;COPIAR MIS COMPROBANTES'!R472&gt;1.25,0,'PASO 1&gt;COPIAR MIS COMPROBANTES'!R472&gt;1.16,'PASO 1&gt;COPIAR MIS COMPROBANTES'!O472)*'PASO 1&gt;COPIAR MIS COMPROBANTES'!J472,"")</f>
        <v>0</v>
      </c>
      <c r="L472" s="8">
        <f>IFERROR(_xlfn.IFS('PASO 1&gt;COPIAR MIS COMPROBANTES'!O472=0,0,'PASO 1&gt;COPIAR MIS COMPROBANTES'!R472&lt;1.23,0,'PASO 1&gt;COPIAR MIS COMPROBANTES'!R472&gt;1.25,'PASO 1&gt;COPIAR MIS COMPROBANTES'!O472)*'PASO 1&gt;COPIAR MIS COMPROBANTES'!J472,"")</f>
        <v>0</v>
      </c>
      <c r="M472" s="8">
        <f>IFERROR(IF((J472+K472+L472)=0,0,(+'PASO 1&gt;COPIAR MIS COMPROBANTES'!L472*'PASO 1&gt;COPIAR MIS COMPROBANTES'!J472)),"")</f>
        <v>0</v>
      </c>
      <c r="N472" s="8">
        <f>IFERROR(IF((J472+K472+L472+M472)=0,I472,(IF(B472="C",I472,(+'PASO 1&gt;COPIAR MIS COMPROBANTES'!N472*'PASO 1&gt;COPIAR MIS COMPROBANTES'!J472)))),"")</f>
        <v>0</v>
      </c>
      <c r="O472" s="8">
        <f>IFERROR(+'PASO 1&gt;COPIAR MIS COMPROBANTES'!S472*'PASO 1&gt;COPIAR MIS COMPROBANTES'!J472,"")</f>
        <v>0</v>
      </c>
      <c r="P472" s="8">
        <f>IFERROR(+'PASO 1&gt;COPIAR MIS COMPROBANTES'!M472*'PASO 1&gt;COPIAR MIS COMPROBANTES'!J472,"")</f>
        <v>0</v>
      </c>
      <c r="Q472" s="20" t="str">
        <f>IF(D472&lt;&gt;0,Tablas!$H$3,"")</f>
        <v/>
      </c>
      <c r="R472" s="21"/>
    </row>
    <row r="473" spans="1:18">
      <c r="A473" s="5" t="str">
        <f>IFERROR(VLOOKUP('PASO 1&gt;COPIAR MIS COMPROBANTES'!B473,Tablas!$C:$D,2,FALSE),"")</f>
        <v/>
      </c>
      <c r="B473" s="5" t="str">
        <f>IFERROR(VLOOKUP('PASO 1&gt;COPIAR MIS COMPROBANTES'!B473,Tablas!$C:$E,3,FALSE),"")</f>
        <v/>
      </c>
      <c r="C473" s="6">
        <f>IFERROR('PASO 1&gt;COPIAR MIS COMPROBANTES'!I473,"")</f>
        <v>0</v>
      </c>
      <c r="D473" s="15">
        <f>IFERROR('PASO 1&gt;COPIAR MIS COMPROBANTES'!H473,"")</f>
        <v>0</v>
      </c>
      <c r="E473" t="str">
        <f>IFERROR(CONCATENATE(REPT(0,4-LEN('PASO 1&gt;COPIAR MIS COMPROBANTES'!C473)),'PASO 1&gt;COPIAR MIS COMPROBANTES'!C473)&amp;"-"&amp;CONCATENATE(REPT(0,8-LEN('PASO 1&gt;COPIAR MIS COMPROBANTES'!D473)),'PASO 1&gt;COPIAR MIS COMPROBANTES'!D473),"")</f>
        <v>0000-00000000</v>
      </c>
      <c r="F473" s="7">
        <f>IFERROR('PASO 1&gt;COPIAR MIS COMPROBANTES'!A473,"")</f>
        <v>0</v>
      </c>
      <c r="G473" s="7">
        <f t="shared" si="7"/>
        <v>0</v>
      </c>
      <c r="H473" s="6" t="str">
        <f>IF(D473&lt;&gt;0,Tablas!$H$1,"")</f>
        <v/>
      </c>
      <c r="I473" s="8">
        <f>IFERROR(+'PASO 1&gt;COPIAR MIS COMPROBANTES'!P473*'PASO 1&gt;COPIAR MIS COMPROBANTES'!J473,"")</f>
        <v>0</v>
      </c>
      <c r="J473" s="8">
        <f>IFERROR(_xlfn.IFS('PASO 1&gt;COPIAR MIS COMPROBANTES'!O473=0,0,'PASO 1&gt;COPIAR MIS COMPROBANTES'!R473&gt;1.15,0,'PASO 1&gt;COPIAR MIS COMPROBANTES'!R473&lt;1.14,'PASO 1&gt;COPIAR MIS COMPROBANTES'!O473)*'PASO 1&gt;COPIAR MIS COMPROBANTES'!J473,"")</f>
        <v>0</v>
      </c>
      <c r="K473" s="8">
        <f>IFERROR(_xlfn.IFS('PASO 1&gt;COPIAR MIS COMPROBANTES'!O473=0,0,'PASO 1&gt;COPIAR MIS COMPROBANTES'!R473&lt;1.15,0,'PASO 1&gt;COPIAR MIS COMPROBANTES'!R473&gt;1.25,0,'PASO 1&gt;COPIAR MIS COMPROBANTES'!R473&gt;1.16,'PASO 1&gt;COPIAR MIS COMPROBANTES'!O473)*'PASO 1&gt;COPIAR MIS COMPROBANTES'!J473,"")</f>
        <v>0</v>
      </c>
      <c r="L473" s="8">
        <f>IFERROR(_xlfn.IFS('PASO 1&gt;COPIAR MIS COMPROBANTES'!O473=0,0,'PASO 1&gt;COPIAR MIS COMPROBANTES'!R473&lt;1.23,0,'PASO 1&gt;COPIAR MIS COMPROBANTES'!R473&gt;1.25,'PASO 1&gt;COPIAR MIS COMPROBANTES'!O473)*'PASO 1&gt;COPIAR MIS COMPROBANTES'!J473,"")</f>
        <v>0</v>
      </c>
      <c r="M473" s="8">
        <f>IFERROR(IF((J473+K473+L473)=0,0,(+'PASO 1&gt;COPIAR MIS COMPROBANTES'!L473*'PASO 1&gt;COPIAR MIS COMPROBANTES'!J473)),"")</f>
        <v>0</v>
      </c>
      <c r="N473" s="8">
        <f>IFERROR(IF((J473+K473+L473+M473)=0,I473,(IF(B473="C",I473,(+'PASO 1&gt;COPIAR MIS COMPROBANTES'!N473*'PASO 1&gt;COPIAR MIS COMPROBANTES'!J473)))),"")</f>
        <v>0</v>
      </c>
      <c r="O473" s="8">
        <f>IFERROR(+'PASO 1&gt;COPIAR MIS COMPROBANTES'!S473*'PASO 1&gt;COPIAR MIS COMPROBANTES'!J473,"")</f>
        <v>0</v>
      </c>
      <c r="P473" s="8">
        <f>IFERROR(+'PASO 1&gt;COPIAR MIS COMPROBANTES'!M473*'PASO 1&gt;COPIAR MIS COMPROBANTES'!J473,"")</f>
        <v>0</v>
      </c>
      <c r="Q473" s="20" t="str">
        <f>IF(D473&lt;&gt;0,Tablas!$H$3,"")</f>
        <v/>
      </c>
      <c r="R473" s="21"/>
    </row>
    <row r="474" spans="1:18">
      <c r="A474" s="5" t="str">
        <f>IFERROR(VLOOKUP('PASO 1&gt;COPIAR MIS COMPROBANTES'!B474,Tablas!$C:$D,2,FALSE),"")</f>
        <v/>
      </c>
      <c r="B474" s="5" t="str">
        <f>IFERROR(VLOOKUP('PASO 1&gt;COPIAR MIS COMPROBANTES'!B474,Tablas!$C:$E,3,FALSE),"")</f>
        <v/>
      </c>
      <c r="C474" s="6">
        <f>IFERROR('PASO 1&gt;COPIAR MIS COMPROBANTES'!I474,"")</f>
        <v>0</v>
      </c>
      <c r="D474" s="15">
        <f>IFERROR('PASO 1&gt;COPIAR MIS COMPROBANTES'!H474,"")</f>
        <v>0</v>
      </c>
      <c r="E474" t="str">
        <f>IFERROR(CONCATENATE(REPT(0,4-LEN('PASO 1&gt;COPIAR MIS COMPROBANTES'!C474)),'PASO 1&gt;COPIAR MIS COMPROBANTES'!C474)&amp;"-"&amp;CONCATENATE(REPT(0,8-LEN('PASO 1&gt;COPIAR MIS COMPROBANTES'!D474)),'PASO 1&gt;COPIAR MIS COMPROBANTES'!D474),"")</f>
        <v>0000-00000000</v>
      </c>
      <c r="F474" s="7">
        <f>IFERROR('PASO 1&gt;COPIAR MIS COMPROBANTES'!A474,"")</f>
        <v>0</v>
      </c>
      <c r="G474" s="7">
        <f t="shared" si="7"/>
        <v>0</v>
      </c>
      <c r="H474" s="6" t="str">
        <f>IF(D474&lt;&gt;0,Tablas!$H$1,"")</f>
        <v/>
      </c>
      <c r="I474" s="8">
        <f>IFERROR(+'PASO 1&gt;COPIAR MIS COMPROBANTES'!P474*'PASO 1&gt;COPIAR MIS COMPROBANTES'!J474,"")</f>
        <v>0</v>
      </c>
      <c r="J474" s="8">
        <f>IFERROR(_xlfn.IFS('PASO 1&gt;COPIAR MIS COMPROBANTES'!O474=0,0,'PASO 1&gt;COPIAR MIS COMPROBANTES'!R474&gt;1.15,0,'PASO 1&gt;COPIAR MIS COMPROBANTES'!R474&lt;1.14,'PASO 1&gt;COPIAR MIS COMPROBANTES'!O474)*'PASO 1&gt;COPIAR MIS COMPROBANTES'!J474,"")</f>
        <v>0</v>
      </c>
      <c r="K474" s="8">
        <f>IFERROR(_xlfn.IFS('PASO 1&gt;COPIAR MIS COMPROBANTES'!O474=0,0,'PASO 1&gt;COPIAR MIS COMPROBANTES'!R474&lt;1.15,0,'PASO 1&gt;COPIAR MIS COMPROBANTES'!R474&gt;1.25,0,'PASO 1&gt;COPIAR MIS COMPROBANTES'!R474&gt;1.16,'PASO 1&gt;COPIAR MIS COMPROBANTES'!O474)*'PASO 1&gt;COPIAR MIS COMPROBANTES'!J474,"")</f>
        <v>0</v>
      </c>
      <c r="L474" s="8">
        <f>IFERROR(_xlfn.IFS('PASO 1&gt;COPIAR MIS COMPROBANTES'!O474=0,0,'PASO 1&gt;COPIAR MIS COMPROBANTES'!R474&lt;1.23,0,'PASO 1&gt;COPIAR MIS COMPROBANTES'!R474&gt;1.25,'PASO 1&gt;COPIAR MIS COMPROBANTES'!O474)*'PASO 1&gt;COPIAR MIS COMPROBANTES'!J474,"")</f>
        <v>0</v>
      </c>
      <c r="M474" s="8">
        <f>IFERROR(IF((J474+K474+L474)=0,0,(+'PASO 1&gt;COPIAR MIS COMPROBANTES'!L474*'PASO 1&gt;COPIAR MIS COMPROBANTES'!J474)),"")</f>
        <v>0</v>
      </c>
      <c r="N474" s="8">
        <f>IFERROR(IF((J474+K474+L474+M474)=0,I474,(IF(B474="C",I474,(+'PASO 1&gt;COPIAR MIS COMPROBANTES'!N474*'PASO 1&gt;COPIAR MIS COMPROBANTES'!J474)))),"")</f>
        <v>0</v>
      </c>
      <c r="O474" s="8">
        <f>IFERROR(+'PASO 1&gt;COPIAR MIS COMPROBANTES'!S474*'PASO 1&gt;COPIAR MIS COMPROBANTES'!J474,"")</f>
        <v>0</v>
      </c>
      <c r="P474" s="8">
        <f>IFERROR(+'PASO 1&gt;COPIAR MIS COMPROBANTES'!M474*'PASO 1&gt;COPIAR MIS COMPROBANTES'!J474,"")</f>
        <v>0</v>
      </c>
      <c r="Q474" s="20" t="str">
        <f>IF(D474&lt;&gt;0,Tablas!$H$3,"")</f>
        <v/>
      </c>
      <c r="R474" s="21"/>
    </row>
    <row r="475" spans="1:18">
      <c r="A475" s="5" t="str">
        <f>IFERROR(VLOOKUP('PASO 1&gt;COPIAR MIS COMPROBANTES'!B475,Tablas!$C:$D,2,FALSE),"")</f>
        <v/>
      </c>
      <c r="B475" s="5" t="str">
        <f>IFERROR(VLOOKUP('PASO 1&gt;COPIAR MIS COMPROBANTES'!B475,Tablas!$C:$E,3,FALSE),"")</f>
        <v/>
      </c>
      <c r="C475" s="6">
        <f>IFERROR('PASO 1&gt;COPIAR MIS COMPROBANTES'!I475,"")</f>
        <v>0</v>
      </c>
      <c r="D475" s="15">
        <f>IFERROR('PASO 1&gt;COPIAR MIS COMPROBANTES'!H475,"")</f>
        <v>0</v>
      </c>
      <c r="E475" t="str">
        <f>IFERROR(CONCATENATE(REPT(0,4-LEN('PASO 1&gt;COPIAR MIS COMPROBANTES'!C475)),'PASO 1&gt;COPIAR MIS COMPROBANTES'!C475)&amp;"-"&amp;CONCATENATE(REPT(0,8-LEN('PASO 1&gt;COPIAR MIS COMPROBANTES'!D475)),'PASO 1&gt;COPIAR MIS COMPROBANTES'!D475),"")</f>
        <v>0000-00000000</v>
      </c>
      <c r="F475" s="7">
        <f>IFERROR('PASO 1&gt;COPIAR MIS COMPROBANTES'!A475,"")</f>
        <v>0</v>
      </c>
      <c r="G475" s="7">
        <f t="shared" si="7"/>
        <v>0</v>
      </c>
      <c r="H475" s="6" t="str">
        <f>IF(D475&lt;&gt;0,Tablas!$H$1,"")</f>
        <v/>
      </c>
      <c r="I475" s="8">
        <f>IFERROR(+'PASO 1&gt;COPIAR MIS COMPROBANTES'!P475*'PASO 1&gt;COPIAR MIS COMPROBANTES'!J475,"")</f>
        <v>0</v>
      </c>
      <c r="J475" s="8">
        <f>IFERROR(_xlfn.IFS('PASO 1&gt;COPIAR MIS COMPROBANTES'!O475=0,0,'PASO 1&gt;COPIAR MIS COMPROBANTES'!R475&gt;1.15,0,'PASO 1&gt;COPIAR MIS COMPROBANTES'!R475&lt;1.14,'PASO 1&gt;COPIAR MIS COMPROBANTES'!O475)*'PASO 1&gt;COPIAR MIS COMPROBANTES'!J475,"")</f>
        <v>0</v>
      </c>
      <c r="K475" s="8">
        <f>IFERROR(_xlfn.IFS('PASO 1&gt;COPIAR MIS COMPROBANTES'!O475=0,0,'PASO 1&gt;COPIAR MIS COMPROBANTES'!R475&lt;1.15,0,'PASO 1&gt;COPIAR MIS COMPROBANTES'!R475&gt;1.25,0,'PASO 1&gt;COPIAR MIS COMPROBANTES'!R475&gt;1.16,'PASO 1&gt;COPIAR MIS COMPROBANTES'!O475)*'PASO 1&gt;COPIAR MIS COMPROBANTES'!J475,"")</f>
        <v>0</v>
      </c>
      <c r="L475" s="8">
        <f>IFERROR(_xlfn.IFS('PASO 1&gt;COPIAR MIS COMPROBANTES'!O475=0,0,'PASO 1&gt;COPIAR MIS COMPROBANTES'!R475&lt;1.23,0,'PASO 1&gt;COPIAR MIS COMPROBANTES'!R475&gt;1.25,'PASO 1&gt;COPIAR MIS COMPROBANTES'!O475)*'PASO 1&gt;COPIAR MIS COMPROBANTES'!J475,"")</f>
        <v>0</v>
      </c>
      <c r="M475" s="8">
        <f>IFERROR(IF((J475+K475+L475)=0,0,(+'PASO 1&gt;COPIAR MIS COMPROBANTES'!L475*'PASO 1&gt;COPIAR MIS COMPROBANTES'!J475)),"")</f>
        <v>0</v>
      </c>
      <c r="N475" s="8">
        <f>IFERROR(IF((J475+K475+L475+M475)=0,I475,(IF(B475="C",I475,(+'PASO 1&gt;COPIAR MIS COMPROBANTES'!N475*'PASO 1&gt;COPIAR MIS COMPROBANTES'!J475)))),"")</f>
        <v>0</v>
      </c>
      <c r="O475" s="8">
        <f>IFERROR(+'PASO 1&gt;COPIAR MIS COMPROBANTES'!S475*'PASO 1&gt;COPIAR MIS COMPROBANTES'!J475,"")</f>
        <v>0</v>
      </c>
      <c r="P475" s="8">
        <f>IFERROR(+'PASO 1&gt;COPIAR MIS COMPROBANTES'!M475*'PASO 1&gt;COPIAR MIS COMPROBANTES'!J475,"")</f>
        <v>0</v>
      </c>
      <c r="Q475" s="20" t="str">
        <f>IF(D475&lt;&gt;0,Tablas!$H$3,"")</f>
        <v/>
      </c>
      <c r="R475" s="21"/>
    </row>
    <row r="476" spans="1:18">
      <c r="A476" s="5" t="str">
        <f>IFERROR(VLOOKUP('PASO 1&gt;COPIAR MIS COMPROBANTES'!B476,Tablas!$C:$D,2,FALSE),"")</f>
        <v/>
      </c>
      <c r="B476" s="5" t="str">
        <f>IFERROR(VLOOKUP('PASO 1&gt;COPIAR MIS COMPROBANTES'!B476,Tablas!$C:$E,3,FALSE),"")</f>
        <v/>
      </c>
      <c r="C476" s="6">
        <f>IFERROR('PASO 1&gt;COPIAR MIS COMPROBANTES'!I476,"")</f>
        <v>0</v>
      </c>
      <c r="D476" s="15">
        <f>IFERROR('PASO 1&gt;COPIAR MIS COMPROBANTES'!H476,"")</f>
        <v>0</v>
      </c>
      <c r="E476" t="str">
        <f>IFERROR(CONCATENATE(REPT(0,4-LEN('PASO 1&gt;COPIAR MIS COMPROBANTES'!C476)),'PASO 1&gt;COPIAR MIS COMPROBANTES'!C476)&amp;"-"&amp;CONCATENATE(REPT(0,8-LEN('PASO 1&gt;COPIAR MIS COMPROBANTES'!D476)),'PASO 1&gt;COPIAR MIS COMPROBANTES'!D476),"")</f>
        <v>0000-00000000</v>
      </c>
      <c r="F476" s="7">
        <f>IFERROR('PASO 1&gt;COPIAR MIS COMPROBANTES'!A476,"")</f>
        <v>0</v>
      </c>
      <c r="G476" s="7">
        <f t="shared" si="7"/>
        <v>0</v>
      </c>
      <c r="H476" s="6" t="str">
        <f>IF(D476&lt;&gt;0,Tablas!$H$1,"")</f>
        <v/>
      </c>
      <c r="I476" s="8">
        <f>IFERROR(+'PASO 1&gt;COPIAR MIS COMPROBANTES'!P476*'PASO 1&gt;COPIAR MIS COMPROBANTES'!J476,"")</f>
        <v>0</v>
      </c>
      <c r="J476" s="8">
        <f>IFERROR(_xlfn.IFS('PASO 1&gt;COPIAR MIS COMPROBANTES'!O476=0,0,'PASO 1&gt;COPIAR MIS COMPROBANTES'!R476&gt;1.15,0,'PASO 1&gt;COPIAR MIS COMPROBANTES'!R476&lt;1.14,'PASO 1&gt;COPIAR MIS COMPROBANTES'!O476)*'PASO 1&gt;COPIAR MIS COMPROBANTES'!J476,"")</f>
        <v>0</v>
      </c>
      <c r="K476" s="8">
        <f>IFERROR(_xlfn.IFS('PASO 1&gt;COPIAR MIS COMPROBANTES'!O476=0,0,'PASO 1&gt;COPIAR MIS COMPROBANTES'!R476&lt;1.15,0,'PASO 1&gt;COPIAR MIS COMPROBANTES'!R476&gt;1.25,0,'PASO 1&gt;COPIAR MIS COMPROBANTES'!R476&gt;1.16,'PASO 1&gt;COPIAR MIS COMPROBANTES'!O476)*'PASO 1&gt;COPIAR MIS COMPROBANTES'!J476,"")</f>
        <v>0</v>
      </c>
      <c r="L476" s="8">
        <f>IFERROR(_xlfn.IFS('PASO 1&gt;COPIAR MIS COMPROBANTES'!O476=0,0,'PASO 1&gt;COPIAR MIS COMPROBANTES'!R476&lt;1.23,0,'PASO 1&gt;COPIAR MIS COMPROBANTES'!R476&gt;1.25,'PASO 1&gt;COPIAR MIS COMPROBANTES'!O476)*'PASO 1&gt;COPIAR MIS COMPROBANTES'!J476,"")</f>
        <v>0</v>
      </c>
      <c r="M476" s="8">
        <f>IFERROR(IF((J476+K476+L476)=0,0,(+'PASO 1&gt;COPIAR MIS COMPROBANTES'!L476*'PASO 1&gt;COPIAR MIS COMPROBANTES'!J476)),"")</f>
        <v>0</v>
      </c>
      <c r="N476" s="8">
        <f>IFERROR(IF((J476+K476+L476+M476)=0,I476,(IF(B476="C",I476,(+'PASO 1&gt;COPIAR MIS COMPROBANTES'!N476*'PASO 1&gt;COPIAR MIS COMPROBANTES'!J476)))),"")</f>
        <v>0</v>
      </c>
      <c r="O476" s="8">
        <f>IFERROR(+'PASO 1&gt;COPIAR MIS COMPROBANTES'!S476*'PASO 1&gt;COPIAR MIS COMPROBANTES'!J476,"")</f>
        <v>0</v>
      </c>
      <c r="P476" s="8">
        <f>IFERROR(+'PASO 1&gt;COPIAR MIS COMPROBANTES'!M476*'PASO 1&gt;COPIAR MIS COMPROBANTES'!J476,"")</f>
        <v>0</v>
      </c>
      <c r="Q476" s="20" t="str">
        <f>IF(D476&lt;&gt;0,Tablas!$H$3,"")</f>
        <v/>
      </c>
      <c r="R476" s="21"/>
    </row>
    <row r="477" spans="1:18">
      <c r="A477" s="5" t="str">
        <f>IFERROR(VLOOKUP('PASO 1&gt;COPIAR MIS COMPROBANTES'!B477,Tablas!$C:$D,2,FALSE),"")</f>
        <v/>
      </c>
      <c r="B477" s="5" t="str">
        <f>IFERROR(VLOOKUP('PASO 1&gt;COPIAR MIS COMPROBANTES'!B477,Tablas!$C:$E,3,FALSE),"")</f>
        <v/>
      </c>
      <c r="C477" s="6">
        <f>IFERROR('PASO 1&gt;COPIAR MIS COMPROBANTES'!I477,"")</f>
        <v>0</v>
      </c>
      <c r="D477" s="15">
        <f>IFERROR('PASO 1&gt;COPIAR MIS COMPROBANTES'!H477,"")</f>
        <v>0</v>
      </c>
      <c r="E477" t="str">
        <f>IFERROR(CONCATENATE(REPT(0,4-LEN('PASO 1&gt;COPIAR MIS COMPROBANTES'!C477)),'PASO 1&gt;COPIAR MIS COMPROBANTES'!C477)&amp;"-"&amp;CONCATENATE(REPT(0,8-LEN('PASO 1&gt;COPIAR MIS COMPROBANTES'!D477)),'PASO 1&gt;COPIAR MIS COMPROBANTES'!D477),"")</f>
        <v>0000-00000000</v>
      </c>
      <c r="F477" s="7">
        <f>IFERROR('PASO 1&gt;COPIAR MIS COMPROBANTES'!A477,"")</f>
        <v>0</v>
      </c>
      <c r="G477" s="7">
        <f t="shared" si="7"/>
        <v>0</v>
      </c>
      <c r="H477" s="6" t="str">
        <f>IF(D477&lt;&gt;0,Tablas!$H$1,"")</f>
        <v/>
      </c>
      <c r="I477" s="8">
        <f>IFERROR(+'PASO 1&gt;COPIAR MIS COMPROBANTES'!P477*'PASO 1&gt;COPIAR MIS COMPROBANTES'!J477,"")</f>
        <v>0</v>
      </c>
      <c r="J477" s="8">
        <f>IFERROR(_xlfn.IFS('PASO 1&gt;COPIAR MIS COMPROBANTES'!O477=0,0,'PASO 1&gt;COPIAR MIS COMPROBANTES'!R477&gt;1.15,0,'PASO 1&gt;COPIAR MIS COMPROBANTES'!R477&lt;1.14,'PASO 1&gt;COPIAR MIS COMPROBANTES'!O477)*'PASO 1&gt;COPIAR MIS COMPROBANTES'!J477,"")</f>
        <v>0</v>
      </c>
      <c r="K477" s="8">
        <f>IFERROR(_xlfn.IFS('PASO 1&gt;COPIAR MIS COMPROBANTES'!O477=0,0,'PASO 1&gt;COPIAR MIS COMPROBANTES'!R477&lt;1.15,0,'PASO 1&gt;COPIAR MIS COMPROBANTES'!R477&gt;1.25,0,'PASO 1&gt;COPIAR MIS COMPROBANTES'!R477&gt;1.16,'PASO 1&gt;COPIAR MIS COMPROBANTES'!O477)*'PASO 1&gt;COPIAR MIS COMPROBANTES'!J477,"")</f>
        <v>0</v>
      </c>
      <c r="L477" s="8">
        <f>IFERROR(_xlfn.IFS('PASO 1&gt;COPIAR MIS COMPROBANTES'!O477=0,0,'PASO 1&gt;COPIAR MIS COMPROBANTES'!R477&lt;1.23,0,'PASO 1&gt;COPIAR MIS COMPROBANTES'!R477&gt;1.25,'PASO 1&gt;COPIAR MIS COMPROBANTES'!O477)*'PASO 1&gt;COPIAR MIS COMPROBANTES'!J477,"")</f>
        <v>0</v>
      </c>
      <c r="M477" s="8">
        <f>IFERROR(IF((J477+K477+L477)=0,0,(+'PASO 1&gt;COPIAR MIS COMPROBANTES'!L477*'PASO 1&gt;COPIAR MIS COMPROBANTES'!J477)),"")</f>
        <v>0</v>
      </c>
      <c r="N477" s="8">
        <f>IFERROR(IF((J477+K477+L477+M477)=0,I477,(IF(B477="C",I477,(+'PASO 1&gt;COPIAR MIS COMPROBANTES'!N477*'PASO 1&gt;COPIAR MIS COMPROBANTES'!J477)))),"")</f>
        <v>0</v>
      </c>
      <c r="O477" s="8">
        <f>IFERROR(+'PASO 1&gt;COPIAR MIS COMPROBANTES'!S477*'PASO 1&gt;COPIAR MIS COMPROBANTES'!J477,"")</f>
        <v>0</v>
      </c>
      <c r="P477" s="8">
        <f>IFERROR(+'PASO 1&gt;COPIAR MIS COMPROBANTES'!M477*'PASO 1&gt;COPIAR MIS COMPROBANTES'!J477,"")</f>
        <v>0</v>
      </c>
      <c r="Q477" s="20" t="str">
        <f>IF(D477&lt;&gt;0,Tablas!$H$3,"")</f>
        <v/>
      </c>
      <c r="R477" s="21"/>
    </row>
    <row r="478" spans="1:18">
      <c r="A478" s="5" t="str">
        <f>IFERROR(VLOOKUP('PASO 1&gt;COPIAR MIS COMPROBANTES'!B478,Tablas!$C:$D,2,FALSE),"")</f>
        <v/>
      </c>
      <c r="B478" s="5" t="str">
        <f>IFERROR(VLOOKUP('PASO 1&gt;COPIAR MIS COMPROBANTES'!B478,Tablas!$C:$E,3,FALSE),"")</f>
        <v/>
      </c>
      <c r="C478" s="6">
        <f>IFERROR('PASO 1&gt;COPIAR MIS COMPROBANTES'!I478,"")</f>
        <v>0</v>
      </c>
      <c r="D478" s="15">
        <f>IFERROR('PASO 1&gt;COPIAR MIS COMPROBANTES'!H478,"")</f>
        <v>0</v>
      </c>
      <c r="E478" t="str">
        <f>IFERROR(CONCATENATE(REPT(0,4-LEN('PASO 1&gt;COPIAR MIS COMPROBANTES'!C478)),'PASO 1&gt;COPIAR MIS COMPROBANTES'!C478)&amp;"-"&amp;CONCATENATE(REPT(0,8-LEN('PASO 1&gt;COPIAR MIS COMPROBANTES'!D478)),'PASO 1&gt;COPIAR MIS COMPROBANTES'!D478),"")</f>
        <v>0000-00000000</v>
      </c>
      <c r="F478" s="7">
        <f>IFERROR('PASO 1&gt;COPIAR MIS COMPROBANTES'!A478,"")</f>
        <v>0</v>
      </c>
      <c r="G478" s="7">
        <f t="shared" si="7"/>
        <v>0</v>
      </c>
      <c r="H478" s="6" t="str">
        <f>IF(D478&lt;&gt;0,Tablas!$H$1,"")</f>
        <v/>
      </c>
      <c r="I478" s="8">
        <f>IFERROR(+'PASO 1&gt;COPIAR MIS COMPROBANTES'!P478*'PASO 1&gt;COPIAR MIS COMPROBANTES'!J478,"")</f>
        <v>0</v>
      </c>
      <c r="J478" s="8">
        <f>IFERROR(_xlfn.IFS('PASO 1&gt;COPIAR MIS COMPROBANTES'!O478=0,0,'PASO 1&gt;COPIAR MIS COMPROBANTES'!R478&gt;1.15,0,'PASO 1&gt;COPIAR MIS COMPROBANTES'!R478&lt;1.14,'PASO 1&gt;COPIAR MIS COMPROBANTES'!O478)*'PASO 1&gt;COPIAR MIS COMPROBANTES'!J478,"")</f>
        <v>0</v>
      </c>
      <c r="K478" s="8">
        <f>IFERROR(_xlfn.IFS('PASO 1&gt;COPIAR MIS COMPROBANTES'!O478=0,0,'PASO 1&gt;COPIAR MIS COMPROBANTES'!R478&lt;1.15,0,'PASO 1&gt;COPIAR MIS COMPROBANTES'!R478&gt;1.25,0,'PASO 1&gt;COPIAR MIS COMPROBANTES'!R478&gt;1.16,'PASO 1&gt;COPIAR MIS COMPROBANTES'!O478)*'PASO 1&gt;COPIAR MIS COMPROBANTES'!J478,"")</f>
        <v>0</v>
      </c>
      <c r="L478" s="8">
        <f>IFERROR(_xlfn.IFS('PASO 1&gt;COPIAR MIS COMPROBANTES'!O478=0,0,'PASO 1&gt;COPIAR MIS COMPROBANTES'!R478&lt;1.23,0,'PASO 1&gt;COPIAR MIS COMPROBANTES'!R478&gt;1.25,'PASO 1&gt;COPIAR MIS COMPROBANTES'!O478)*'PASO 1&gt;COPIAR MIS COMPROBANTES'!J478,"")</f>
        <v>0</v>
      </c>
      <c r="M478" s="8">
        <f>IFERROR(IF((J478+K478+L478)=0,0,(+'PASO 1&gt;COPIAR MIS COMPROBANTES'!L478*'PASO 1&gt;COPIAR MIS COMPROBANTES'!J478)),"")</f>
        <v>0</v>
      </c>
      <c r="N478" s="8">
        <f>IFERROR(IF((J478+K478+L478+M478)=0,I478,(IF(B478="C",I478,(+'PASO 1&gt;COPIAR MIS COMPROBANTES'!N478*'PASO 1&gt;COPIAR MIS COMPROBANTES'!J478)))),"")</f>
        <v>0</v>
      </c>
      <c r="O478" s="8">
        <f>IFERROR(+'PASO 1&gt;COPIAR MIS COMPROBANTES'!S478*'PASO 1&gt;COPIAR MIS COMPROBANTES'!J478,"")</f>
        <v>0</v>
      </c>
      <c r="P478" s="8">
        <f>IFERROR(+'PASO 1&gt;COPIAR MIS COMPROBANTES'!M478*'PASO 1&gt;COPIAR MIS COMPROBANTES'!J478,"")</f>
        <v>0</v>
      </c>
      <c r="Q478" s="20" t="str">
        <f>IF(D478&lt;&gt;0,Tablas!$H$3,"")</f>
        <v/>
      </c>
      <c r="R478" s="21"/>
    </row>
    <row r="479" spans="1:18">
      <c r="A479" s="5" t="str">
        <f>IFERROR(VLOOKUP('PASO 1&gt;COPIAR MIS COMPROBANTES'!B479,Tablas!$C:$D,2,FALSE),"")</f>
        <v/>
      </c>
      <c r="B479" s="5" t="str">
        <f>IFERROR(VLOOKUP('PASO 1&gt;COPIAR MIS COMPROBANTES'!B479,Tablas!$C:$E,3,FALSE),"")</f>
        <v/>
      </c>
      <c r="C479" s="6">
        <f>IFERROR('PASO 1&gt;COPIAR MIS COMPROBANTES'!I479,"")</f>
        <v>0</v>
      </c>
      <c r="D479" s="15">
        <f>IFERROR('PASO 1&gt;COPIAR MIS COMPROBANTES'!H479,"")</f>
        <v>0</v>
      </c>
      <c r="E479" t="str">
        <f>IFERROR(CONCATENATE(REPT(0,4-LEN('PASO 1&gt;COPIAR MIS COMPROBANTES'!C479)),'PASO 1&gt;COPIAR MIS COMPROBANTES'!C479)&amp;"-"&amp;CONCATENATE(REPT(0,8-LEN('PASO 1&gt;COPIAR MIS COMPROBANTES'!D479)),'PASO 1&gt;COPIAR MIS COMPROBANTES'!D479),"")</f>
        <v>0000-00000000</v>
      </c>
      <c r="F479" s="7">
        <f>IFERROR('PASO 1&gt;COPIAR MIS COMPROBANTES'!A479,"")</f>
        <v>0</v>
      </c>
      <c r="G479" s="7">
        <f t="shared" si="7"/>
        <v>0</v>
      </c>
      <c r="H479" s="6" t="str">
        <f>IF(D479&lt;&gt;0,Tablas!$H$1,"")</f>
        <v/>
      </c>
      <c r="I479" s="8">
        <f>IFERROR(+'PASO 1&gt;COPIAR MIS COMPROBANTES'!P479*'PASO 1&gt;COPIAR MIS COMPROBANTES'!J479,"")</f>
        <v>0</v>
      </c>
      <c r="J479" s="8">
        <f>IFERROR(_xlfn.IFS('PASO 1&gt;COPIAR MIS COMPROBANTES'!O479=0,0,'PASO 1&gt;COPIAR MIS COMPROBANTES'!R479&gt;1.15,0,'PASO 1&gt;COPIAR MIS COMPROBANTES'!R479&lt;1.14,'PASO 1&gt;COPIAR MIS COMPROBANTES'!O479)*'PASO 1&gt;COPIAR MIS COMPROBANTES'!J479,"")</f>
        <v>0</v>
      </c>
      <c r="K479" s="8">
        <f>IFERROR(_xlfn.IFS('PASO 1&gt;COPIAR MIS COMPROBANTES'!O479=0,0,'PASO 1&gt;COPIAR MIS COMPROBANTES'!R479&lt;1.15,0,'PASO 1&gt;COPIAR MIS COMPROBANTES'!R479&gt;1.25,0,'PASO 1&gt;COPIAR MIS COMPROBANTES'!R479&gt;1.16,'PASO 1&gt;COPIAR MIS COMPROBANTES'!O479)*'PASO 1&gt;COPIAR MIS COMPROBANTES'!J479,"")</f>
        <v>0</v>
      </c>
      <c r="L479" s="8">
        <f>IFERROR(_xlfn.IFS('PASO 1&gt;COPIAR MIS COMPROBANTES'!O479=0,0,'PASO 1&gt;COPIAR MIS COMPROBANTES'!R479&lt;1.23,0,'PASO 1&gt;COPIAR MIS COMPROBANTES'!R479&gt;1.25,'PASO 1&gt;COPIAR MIS COMPROBANTES'!O479)*'PASO 1&gt;COPIAR MIS COMPROBANTES'!J479,"")</f>
        <v>0</v>
      </c>
      <c r="M479" s="8">
        <f>IFERROR(IF((J479+K479+L479)=0,0,(+'PASO 1&gt;COPIAR MIS COMPROBANTES'!L479*'PASO 1&gt;COPIAR MIS COMPROBANTES'!J479)),"")</f>
        <v>0</v>
      </c>
      <c r="N479" s="8">
        <f>IFERROR(IF((J479+K479+L479+M479)=0,I479,(IF(B479="C",I479,(+'PASO 1&gt;COPIAR MIS COMPROBANTES'!N479*'PASO 1&gt;COPIAR MIS COMPROBANTES'!J479)))),"")</f>
        <v>0</v>
      </c>
      <c r="O479" s="8">
        <f>IFERROR(+'PASO 1&gt;COPIAR MIS COMPROBANTES'!S479*'PASO 1&gt;COPIAR MIS COMPROBANTES'!J479,"")</f>
        <v>0</v>
      </c>
      <c r="P479" s="8">
        <f>IFERROR(+'PASO 1&gt;COPIAR MIS COMPROBANTES'!M479*'PASO 1&gt;COPIAR MIS COMPROBANTES'!J479,"")</f>
        <v>0</v>
      </c>
      <c r="Q479" s="20" t="str">
        <f>IF(D479&lt;&gt;0,Tablas!$H$3,"")</f>
        <v/>
      </c>
      <c r="R479" s="21"/>
    </row>
    <row r="480" spans="1:18">
      <c r="A480" s="5" t="str">
        <f>IFERROR(VLOOKUP('PASO 1&gt;COPIAR MIS COMPROBANTES'!B480,Tablas!$C:$D,2,FALSE),"")</f>
        <v/>
      </c>
      <c r="B480" s="5" t="str">
        <f>IFERROR(VLOOKUP('PASO 1&gt;COPIAR MIS COMPROBANTES'!B480,Tablas!$C:$E,3,FALSE),"")</f>
        <v/>
      </c>
      <c r="C480" s="6">
        <f>IFERROR('PASO 1&gt;COPIAR MIS COMPROBANTES'!I480,"")</f>
        <v>0</v>
      </c>
      <c r="D480" s="15">
        <f>IFERROR('PASO 1&gt;COPIAR MIS COMPROBANTES'!H480,"")</f>
        <v>0</v>
      </c>
      <c r="E480" t="str">
        <f>IFERROR(CONCATENATE(REPT(0,4-LEN('PASO 1&gt;COPIAR MIS COMPROBANTES'!C480)),'PASO 1&gt;COPIAR MIS COMPROBANTES'!C480)&amp;"-"&amp;CONCATENATE(REPT(0,8-LEN('PASO 1&gt;COPIAR MIS COMPROBANTES'!D480)),'PASO 1&gt;COPIAR MIS COMPROBANTES'!D480),"")</f>
        <v>0000-00000000</v>
      </c>
      <c r="F480" s="7">
        <f>IFERROR('PASO 1&gt;COPIAR MIS COMPROBANTES'!A480,"")</f>
        <v>0</v>
      </c>
      <c r="G480" s="7">
        <f t="shared" si="7"/>
        <v>0</v>
      </c>
      <c r="H480" s="6" t="str">
        <f>IF(D480&lt;&gt;0,Tablas!$H$1,"")</f>
        <v/>
      </c>
      <c r="I480" s="8">
        <f>IFERROR(+'PASO 1&gt;COPIAR MIS COMPROBANTES'!P480*'PASO 1&gt;COPIAR MIS COMPROBANTES'!J480,"")</f>
        <v>0</v>
      </c>
      <c r="J480" s="8">
        <f>IFERROR(_xlfn.IFS('PASO 1&gt;COPIAR MIS COMPROBANTES'!O480=0,0,'PASO 1&gt;COPIAR MIS COMPROBANTES'!R480&gt;1.15,0,'PASO 1&gt;COPIAR MIS COMPROBANTES'!R480&lt;1.14,'PASO 1&gt;COPIAR MIS COMPROBANTES'!O480)*'PASO 1&gt;COPIAR MIS COMPROBANTES'!J480,"")</f>
        <v>0</v>
      </c>
      <c r="K480" s="8">
        <f>IFERROR(_xlfn.IFS('PASO 1&gt;COPIAR MIS COMPROBANTES'!O480=0,0,'PASO 1&gt;COPIAR MIS COMPROBANTES'!R480&lt;1.15,0,'PASO 1&gt;COPIAR MIS COMPROBANTES'!R480&gt;1.25,0,'PASO 1&gt;COPIAR MIS COMPROBANTES'!R480&gt;1.16,'PASO 1&gt;COPIAR MIS COMPROBANTES'!O480)*'PASO 1&gt;COPIAR MIS COMPROBANTES'!J480,"")</f>
        <v>0</v>
      </c>
      <c r="L480" s="8">
        <f>IFERROR(_xlfn.IFS('PASO 1&gt;COPIAR MIS COMPROBANTES'!O480=0,0,'PASO 1&gt;COPIAR MIS COMPROBANTES'!R480&lt;1.23,0,'PASO 1&gt;COPIAR MIS COMPROBANTES'!R480&gt;1.25,'PASO 1&gt;COPIAR MIS COMPROBANTES'!O480)*'PASO 1&gt;COPIAR MIS COMPROBANTES'!J480,"")</f>
        <v>0</v>
      </c>
      <c r="M480" s="8">
        <f>IFERROR(IF((J480+K480+L480)=0,0,(+'PASO 1&gt;COPIAR MIS COMPROBANTES'!L480*'PASO 1&gt;COPIAR MIS COMPROBANTES'!J480)),"")</f>
        <v>0</v>
      </c>
      <c r="N480" s="8">
        <f>IFERROR(IF((J480+K480+L480+M480)=0,I480,(IF(B480="C",I480,(+'PASO 1&gt;COPIAR MIS COMPROBANTES'!N480*'PASO 1&gt;COPIAR MIS COMPROBANTES'!J480)))),"")</f>
        <v>0</v>
      </c>
      <c r="O480" s="8">
        <f>IFERROR(+'PASO 1&gt;COPIAR MIS COMPROBANTES'!S480*'PASO 1&gt;COPIAR MIS COMPROBANTES'!J480,"")</f>
        <v>0</v>
      </c>
      <c r="P480" s="8">
        <f>IFERROR(+'PASO 1&gt;COPIAR MIS COMPROBANTES'!M480*'PASO 1&gt;COPIAR MIS COMPROBANTES'!J480,"")</f>
        <v>0</v>
      </c>
      <c r="Q480" s="20" t="str">
        <f>IF(D480&lt;&gt;0,Tablas!$H$3,"")</f>
        <v/>
      </c>
      <c r="R480" s="21"/>
    </row>
    <row r="481" spans="1:18">
      <c r="A481" s="5" t="str">
        <f>IFERROR(VLOOKUP('PASO 1&gt;COPIAR MIS COMPROBANTES'!B481,Tablas!$C:$D,2,FALSE),"")</f>
        <v/>
      </c>
      <c r="B481" s="5" t="str">
        <f>IFERROR(VLOOKUP('PASO 1&gt;COPIAR MIS COMPROBANTES'!B481,Tablas!$C:$E,3,FALSE),"")</f>
        <v/>
      </c>
      <c r="C481" s="6">
        <f>IFERROR('PASO 1&gt;COPIAR MIS COMPROBANTES'!I481,"")</f>
        <v>0</v>
      </c>
      <c r="D481" s="15">
        <f>IFERROR('PASO 1&gt;COPIAR MIS COMPROBANTES'!H481,"")</f>
        <v>0</v>
      </c>
      <c r="E481" t="str">
        <f>IFERROR(CONCATENATE(REPT(0,4-LEN('PASO 1&gt;COPIAR MIS COMPROBANTES'!C481)),'PASO 1&gt;COPIAR MIS COMPROBANTES'!C481)&amp;"-"&amp;CONCATENATE(REPT(0,8-LEN('PASO 1&gt;COPIAR MIS COMPROBANTES'!D481)),'PASO 1&gt;COPIAR MIS COMPROBANTES'!D481),"")</f>
        <v>0000-00000000</v>
      </c>
      <c r="F481" s="7">
        <f>IFERROR('PASO 1&gt;COPIAR MIS COMPROBANTES'!A481,"")</f>
        <v>0</v>
      </c>
      <c r="G481" s="7">
        <f t="shared" si="7"/>
        <v>0</v>
      </c>
      <c r="H481" s="6" t="str">
        <f>IF(D481&lt;&gt;0,Tablas!$H$1,"")</f>
        <v/>
      </c>
      <c r="I481" s="8">
        <f>IFERROR(+'PASO 1&gt;COPIAR MIS COMPROBANTES'!P481*'PASO 1&gt;COPIAR MIS COMPROBANTES'!J481,"")</f>
        <v>0</v>
      </c>
      <c r="J481" s="8">
        <f>IFERROR(_xlfn.IFS('PASO 1&gt;COPIAR MIS COMPROBANTES'!O481=0,0,'PASO 1&gt;COPIAR MIS COMPROBANTES'!R481&gt;1.15,0,'PASO 1&gt;COPIAR MIS COMPROBANTES'!R481&lt;1.14,'PASO 1&gt;COPIAR MIS COMPROBANTES'!O481)*'PASO 1&gt;COPIAR MIS COMPROBANTES'!J481,"")</f>
        <v>0</v>
      </c>
      <c r="K481" s="8">
        <f>IFERROR(_xlfn.IFS('PASO 1&gt;COPIAR MIS COMPROBANTES'!O481=0,0,'PASO 1&gt;COPIAR MIS COMPROBANTES'!R481&lt;1.15,0,'PASO 1&gt;COPIAR MIS COMPROBANTES'!R481&gt;1.25,0,'PASO 1&gt;COPIAR MIS COMPROBANTES'!R481&gt;1.16,'PASO 1&gt;COPIAR MIS COMPROBANTES'!O481)*'PASO 1&gt;COPIAR MIS COMPROBANTES'!J481,"")</f>
        <v>0</v>
      </c>
      <c r="L481" s="8">
        <f>IFERROR(_xlfn.IFS('PASO 1&gt;COPIAR MIS COMPROBANTES'!O481=0,0,'PASO 1&gt;COPIAR MIS COMPROBANTES'!R481&lt;1.23,0,'PASO 1&gt;COPIAR MIS COMPROBANTES'!R481&gt;1.25,'PASO 1&gt;COPIAR MIS COMPROBANTES'!O481)*'PASO 1&gt;COPIAR MIS COMPROBANTES'!J481,"")</f>
        <v>0</v>
      </c>
      <c r="M481" s="8">
        <f>IFERROR(IF((J481+K481+L481)=0,0,(+'PASO 1&gt;COPIAR MIS COMPROBANTES'!L481*'PASO 1&gt;COPIAR MIS COMPROBANTES'!J481)),"")</f>
        <v>0</v>
      </c>
      <c r="N481" s="8">
        <f>IFERROR(IF((J481+K481+L481+M481)=0,I481,(IF(B481="C",I481,(+'PASO 1&gt;COPIAR MIS COMPROBANTES'!N481*'PASO 1&gt;COPIAR MIS COMPROBANTES'!J481)))),"")</f>
        <v>0</v>
      </c>
      <c r="O481" s="8">
        <f>IFERROR(+'PASO 1&gt;COPIAR MIS COMPROBANTES'!S481*'PASO 1&gt;COPIAR MIS COMPROBANTES'!J481,"")</f>
        <v>0</v>
      </c>
      <c r="P481" s="8">
        <f>IFERROR(+'PASO 1&gt;COPIAR MIS COMPROBANTES'!M481*'PASO 1&gt;COPIAR MIS COMPROBANTES'!J481,"")</f>
        <v>0</v>
      </c>
      <c r="Q481" s="20" t="str">
        <f>IF(D481&lt;&gt;0,Tablas!$H$3,"")</f>
        <v/>
      </c>
      <c r="R481" s="21"/>
    </row>
    <row r="482" spans="1:18">
      <c r="A482" s="5" t="str">
        <f>IFERROR(VLOOKUP('PASO 1&gt;COPIAR MIS COMPROBANTES'!B482,Tablas!$C:$D,2,FALSE),"")</f>
        <v/>
      </c>
      <c r="B482" s="5" t="str">
        <f>IFERROR(VLOOKUP('PASO 1&gt;COPIAR MIS COMPROBANTES'!B482,Tablas!$C:$E,3,FALSE),"")</f>
        <v/>
      </c>
      <c r="C482" s="6">
        <f>IFERROR('PASO 1&gt;COPIAR MIS COMPROBANTES'!I482,"")</f>
        <v>0</v>
      </c>
      <c r="D482" s="15">
        <f>IFERROR('PASO 1&gt;COPIAR MIS COMPROBANTES'!H482,"")</f>
        <v>0</v>
      </c>
      <c r="E482" t="str">
        <f>IFERROR(CONCATENATE(REPT(0,4-LEN('PASO 1&gt;COPIAR MIS COMPROBANTES'!C482)),'PASO 1&gt;COPIAR MIS COMPROBANTES'!C482)&amp;"-"&amp;CONCATENATE(REPT(0,8-LEN('PASO 1&gt;COPIAR MIS COMPROBANTES'!D482)),'PASO 1&gt;COPIAR MIS COMPROBANTES'!D482),"")</f>
        <v>0000-00000000</v>
      </c>
      <c r="F482" s="7">
        <f>IFERROR('PASO 1&gt;COPIAR MIS COMPROBANTES'!A482,"")</f>
        <v>0</v>
      </c>
      <c r="G482" s="7">
        <f t="shared" si="7"/>
        <v>0</v>
      </c>
      <c r="H482" s="6" t="str">
        <f>IF(D482&lt;&gt;0,Tablas!$H$1,"")</f>
        <v/>
      </c>
      <c r="I482" s="8">
        <f>IFERROR(+'PASO 1&gt;COPIAR MIS COMPROBANTES'!P482*'PASO 1&gt;COPIAR MIS COMPROBANTES'!J482,"")</f>
        <v>0</v>
      </c>
      <c r="J482" s="8">
        <f>IFERROR(_xlfn.IFS('PASO 1&gt;COPIAR MIS COMPROBANTES'!O482=0,0,'PASO 1&gt;COPIAR MIS COMPROBANTES'!R482&gt;1.15,0,'PASO 1&gt;COPIAR MIS COMPROBANTES'!R482&lt;1.14,'PASO 1&gt;COPIAR MIS COMPROBANTES'!O482)*'PASO 1&gt;COPIAR MIS COMPROBANTES'!J482,"")</f>
        <v>0</v>
      </c>
      <c r="K482" s="8">
        <f>IFERROR(_xlfn.IFS('PASO 1&gt;COPIAR MIS COMPROBANTES'!O482=0,0,'PASO 1&gt;COPIAR MIS COMPROBANTES'!R482&lt;1.15,0,'PASO 1&gt;COPIAR MIS COMPROBANTES'!R482&gt;1.25,0,'PASO 1&gt;COPIAR MIS COMPROBANTES'!R482&gt;1.16,'PASO 1&gt;COPIAR MIS COMPROBANTES'!O482)*'PASO 1&gt;COPIAR MIS COMPROBANTES'!J482,"")</f>
        <v>0</v>
      </c>
      <c r="L482" s="8">
        <f>IFERROR(_xlfn.IFS('PASO 1&gt;COPIAR MIS COMPROBANTES'!O482=0,0,'PASO 1&gt;COPIAR MIS COMPROBANTES'!R482&lt;1.23,0,'PASO 1&gt;COPIAR MIS COMPROBANTES'!R482&gt;1.25,'PASO 1&gt;COPIAR MIS COMPROBANTES'!O482)*'PASO 1&gt;COPIAR MIS COMPROBANTES'!J482,"")</f>
        <v>0</v>
      </c>
      <c r="M482" s="8">
        <f>IFERROR(IF((J482+K482+L482)=0,0,(+'PASO 1&gt;COPIAR MIS COMPROBANTES'!L482*'PASO 1&gt;COPIAR MIS COMPROBANTES'!J482)),"")</f>
        <v>0</v>
      </c>
      <c r="N482" s="8">
        <f>IFERROR(IF((J482+K482+L482+M482)=0,I482,(IF(B482="C",I482,(+'PASO 1&gt;COPIAR MIS COMPROBANTES'!N482*'PASO 1&gt;COPIAR MIS COMPROBANTES'!J482)))),"")</f>
        <v>0</v>
      </c>
      <c r="O482" s="8">
        <f>IFERROR(+'PASO 1&gt;COPIAR MIS COMPROBANTES'!S482*'PASO 1&gt;COPIAR MIS COMPROBANTES'!J482,"")</f>
        <v>0</v>
      </c>
      <c r="P482" s="8">
        <f>IFERROR(+'PASO 1&gt;COPIAR MIS COMPROBANTES'!M482*'PASO 1&gt;COPIAR MIS COMPROBANTES'!J482,"")</f>
        <v>0</v>
      </c>
      <c r="Q482" s="20" t="str">
        <f>IF(D482&lt;&gt;0,Tablas!$H$3,"")</f>
        <v/>
      </c>
      <c r="R482" s="21"/>
    </row>
    <row r="483" spans="1:18">
      <c r="A483" s="5" t="str">
        <f>IFERROR(VLOOKUP('PASO 1&gt;COPIAR MIS COMPROBANTES'!B483,Tablas!$C:$D,2,FALSE),"")</f>
        <v/>
      </c>
      <c r="B483" s="5" t="str">
        <f>IFERROR(VLOOKUP('PASO 1&gt;COPIAR MIS COMPROBANTES'!B483,Tablas!$C:$E,3,FALSE),"")</f>
        <v/>
      </c>
      <c r="C483" s="6">
        <f>IFERROR('PASO 1&gt;COPIAR MIS COMPROBANTES'!I483,"")</f>
        <v>0</v>
      </c>
      <c r="D483" s="15">
        <f>IFERROR('PASO 1&gt;COPIAR MIS COMPROBANTES'!H483,"")</f>
        <v>0</v>
      </c>
      <c r="E483" t="str">
        <f>IFERROR(CONCATENATE(REPT(0,4-LEN('PASO 1&gt;COPIAR MIS COMPROBANTES'!C483)),'PASO 1&gt;COPIAR MIS COMPROBANTES'!C483)&amp;"-"&amp;CONCATENATE(REPT(0,8-LEN('PASO 1&gt;COPIAR MIS COMPROBANTES'!D483)),'PASO 1&gt;COPIAR MIS COMPROBANTES'!D483),"")</f>
        <v>0000-00000000</v>
      </c>
      <c r="F483" s="7">
        <f>IFERROR('PASO 1&gt;COPIAR MIS COMPROBANTES'!A483,"")</f>
        <v>0</v>
      </c>
      <c r="G483" s="7">
        <f t="shared" si="7"/>
        <v>0</v>
      </c>
      <c r="H483" s="6" t="str">
        <f>IF(D483&lt;&gt;0,Tablas!$H$1,"")</f>
        <v/>
      </c>
      <c r="I483" s="8">
        <f>IFERROR(+'PASO 1&gt;COPIAR MIS COMPROBANTES'!P483*'PASO 1&gt;COPIAR MIS COMPROBANTES'!J483,"")</f>
        <v>0</v>
      </c>
      <c r="J483" s="8">
        <f>IFERROR(_xlfn.IFS('PASO 1&gt;COPIAR MIS COMPROBANTES'!O483=0,0,'PASO 1&gt;COPIAR MIS COMPROBANTES'!R483&gt;1.15,0,'PASO 1&gt;COPIAR MIS COMPROBANTES'!R483&lt;1.14,'PASO 1&gt;COPIAR MIS COMPROBANTES'!O483)*'PASO 1&gt;COPIAR MIS COMPROBANTES'!J483,"")</f>
        <v>0</v>
      </c>
      <c r="K483" s="8">
        <f>IFERROR(_xlfn.IFS('PASO 1&gt;COPIAR MIS COMPROBANTES'!O483=0,0,'PASO 1&gt;COPIAR MIS COMPROBANTES'!R483&lt;1.15,0,'PASO 1&gt;COPIAR MIS COMPROBANTES'!R483&gt;1.25,0,'PASO 1&gt;COPIAR MIS COMPROBANTES'!R483&gt;1.16,'PASO 1&gt;COPIAR MIS COMPROBANTES'!O483)*'PASO 1&gt;COPIAR MIS COMPROBANTES'!J483,"")</f>
        <v>0</v>
      </c>
      <c r="L483" s="8">
        <f>IFERROR(_xlfn.IFS('PASO 1&gt;COPIAR MIS COMPROBANTES'!O483=0,0,'PASO 1&gt;COPIAR MIS COMPROBANTES'!R483&lt;1.23,0,'PASO 1&gt;COPIAR MIS COMPROBANTES'!R483&gt;1.25,'PASO 1&gt;COPIAR MIS COMPROBANTES'!O483)*'PASO 1&gt;COPIAR MIS COMPROBANTES'!J483,"")</f>
        <v>0</v>
      </c>
      <c r="M483" s="8">
        <f>IFERROR(IF((J483+K483+L483)=0,0,(+'PASO 1&gt;COPIAR MIS COMPROBANTES'!L483*'PASO 1&gt;COPIAR MIS COMPROBANTES'!J483)),"")</f>
        <v>0</v>
      </c>
      <c r="N483" s="8">
        <f>IFERROR(IF((J483+K483+L483+M483)=0,I483,(IF(B483="C",I483,(+'PASO 1&gt;COPIAR MIS COMPROBANTES'!N483*'PASO 1&gt;COPIAR MIS COMPROBANTES'!J483)))),"")</f>
        <v>0</v>
      </c>
      <c r="O483" s="8">
        <f>IFERROR(+'PASO 1&gt;COPIAR MIS COMPROBANTES'!S483*'PASO 1&gt;COPIAR MIS COMPROBANTES'!J483,"")</f>
        <v>0</v>
      </c>
      <c r="P483" s="8">
        <f>IFERROR(+'PASO 1&gt;COPIAR MIS COMPROBANTES'!M483*'PASO 1&gt;COPIAR MIS COMPROBANTES'!J483,"")</f>
        <v>0</v>
      </c>
      <c r="Q483" s="20" t="str">
        <f>IF(D483&lt;&gt;0,Tablas!$H$3,"")</f>
        <v/>
      </c>
      <c r="R483" s="21"/>
    </row>
    <row r="484" spans="1:18">
      <c r="A484" s="5" t="str">
        <f>IFERROR(VLOOKUP('PASO 1&gt;COPIAR MIS COMPROBANTES'!B484,Tablas!$C:$D,2,FALSE),"")</f>
        <v/>
      </c>
      <c r="B484" s="5" t="str">
        <f>IFERROR(VLOOKUP('PASO 1&gt;COPIAR MIS COMPROBANTES'!B484,Tablas!$C:$E,3,FALSE),"")</f>
        <v/>
      </c>
      <c r="C484" s="6">
        <f>IFERROR('PASO 1&gt;COPIAR MIS COMPROBANTES'!I484,"")</f>
        <v>0</v>
      </c>
      <c r="D484" s="15">
        <f>IFERROR('PASO 1&gt;COPIAR MIS COMPROBANTES'!H484,"")</f>
        <v>0</v>
      </c>
      <c r="E484" t="str">
        <f>IFERROR(CONCATENATE(REPT(0,4-LEN('PASO 1&gt;COPIAR MIS COMPROBANTES'!C484)),'PASO 1&gt;COPIAR MIS COMPROBANTES'!C484)&amp;"-"&amp;CONCATENATE(REPT(0,8-LEN('PASO 1&gt;COPIAR MIS COMPROBANTES'!D484)),'PASO 1&gt;COPIAR MIS COMPROBANTES'!D484),"")</f>
        <v>0000-00000000</v>
      </c>
      <c r="F484" s="7">
        <f>IFERROR('PASO 1&gt;COPIAR MIS COMPROBANTES'!A484,"")</f>
        <v>0</v>
      </c>
      <c r="G484" s="7">
        <f t="shared" si="7"/>
        <v>0</v>
      </c>
      <c r="H484" s="6" t="str">
        <f>IF(D484&lt;&gt;0,Tablas!$H$1,"")</f>
        <v/>
      </c>
      <c r="I484" s="8">
        <f>IFERROR(+'PASO 1&gt;COPIAR MIS COMPROBANTES'!P484*'PASO 1&gt;COPIAR MIS COMPROBANTES'!J484,"")</f>
        <v>0</v>
      </c>
      <c r="J484" s="8">
        <f>IFERROR(_xlfn.IFS('PASO 1&gt;COPIAR MIS COMPROBANTES'!O484=0,0,'PASO 1&gt;COPIAR MIS COMPROBANTES'!R484&gt;1.15,0,'PASO 1&gt;COPIAR MIS COMPROBANTES'!R484&lt;1.14,'PASO 1&gt;COPIAR MIS COMPROBANTES'!O484)*'PASO 1&gt;COPIAR MIS COMPROBANTES'!J484,"")</f>
        <v>0</v>
      </c>
      <c r="K484" s="8">
        <f>IFERROR(_xlfn.IFS('PASO 1&gt;COPIAR MIS COMPROBANTES'!O484=0,0,'PASO 1&gt;COPIAR MIS COMPROBANTES'!R484&lt;1.15,0,'PASO 1&gt;COPIAR MIS COMPROBANTES'!R484&gt;1.25,0,'PASO 1&gt;COPIAR MIS COMPROBANTES'!R484&gt;1.16,'PASO 1&gt;COPIAR MIS COMPROBANTES'!O484)*'PASO 1&gt;COPIAR MIS COMPROBANTES'!J484,"")</f>
        <v>0</v>
      </c>
      <c r="L484" s="8">
        <f>IFERROR(_xlfn.IFS('PASO 1&gt;COPIAR MIS COMPROBANTES'!O484=0,0,'PASO 1&gt;COPIAR MIS COMPROBANTES'!R484&lt;1.23,0,'PASO 1&gt;COPIAR MIS COMPROBANTES'!R484&gt;1.25,'PASO 1&gt;COPIAR MIS COMPROBANTES'!O484)*'PASO 1&gt;COPIAR MIS COMPROBANTES'!J484,"")</f>
        <v>0</v>
      </c>
      <c r="M484" s="8">
        <f>IFERROR(IF((J484+K484+L484)=0,0,(+'PASO 1&gt;COPIAR MIS COMPROBANTES'!L484*'PASO 1&gt;COPIAR MIS COMPROBANTES'!J484)),"")</f>
        <v>0</v>
      </c>
      <c r="N484" s="8">
        <f>IFERROR(IF((J484+K484+L484+M484)=0,I484,(IF(B484="C",I484,(+'PASO 1&gt;COPIAR MIS COMPROBANTES'!N484*'PASO 1&gt;COPIAR MIS COMPROBANTES'!J484)))),"")</f>
        <v>0</v>
      </c>
      <c r="O484" s="8">
        <f>IFERROR(+'PASO 1&gt;COPIAR MIS COMPROBANTES'!S484*'PASO 1&gt;COPIAR MIS COMPROBANTES'!J484,"")</f>
        <v>0</v>
      </c>
      <c r="P484" s="8">
        <f>IFERROR(+'PASO 1&gt;COPIAR MIS COMPROBANTES'!M484*'PASO 1&gt;COPIAR MIS COMPROBANTES'!J484,"")</f>
        <v>0</v>
      </c>
      <c r="Q484" s="20" t="str">
        <f>IF(D484&lt;&gt;0,Tablas!$H$3,"")</f>
        <v/>
      </c>
      <c r="R484" s="21"/>
    </row>
    <row r="485" spans="1:18">
      <c r="A485" s="5" t="str">
        <f>IFERROR(VLOOKUP('PASO 1&gt;COPIAR MIS COMPROBANTES'!B485,Tablas!$C:$D,2,FALSE),"")</f>
        <v/>
      </c>
      <c r="B485" s="5" t="str">
        <f>IFERROR(VLOOKUP('PASO 1&gt;COPIAR MIS COMPROBANTES'!B485,Tablas!$C:$E,3,FALSE),"")</f>
        <v/>
      </c>
      <c r="C485" s="6">
        <f>IFERROR('PASO 1&gt;COPIAR MIS COMPROBANTES'!I485,"")</f>
        <v>0</v>
      </c>
      <c r="D485" s="15">
        <f>IFERROR('PASO 1&gt;COPIAR MIS COMPROBANTES'!H485,"")</f>
        <v>0</v>
      </c>
      <c r="E485" t="str">
        <f>IFERROR(CONCATENATE(REPT(0,4-LEN('PASO 1&gt;COPIAR MIS COMPROBANTES'!C485)),'PASO 1&gt;COPIAR MIS COMPROBANTES'!C485)&amp;"-"&amp;CONCATENATE(REPT(0,8-LEN('PASO 1&gt;COPIAR MIS COMPROBANTES'!D485)),'PASO 1&gt;COPIAR MIS COMPROBANTES'!D485),"")</f>
        <v>0000-00000000</v>
      </c>
      <c r="F485" s="7">
        <f>IFERROR('PASO 1&gt;COPIAR MIS COMPROBANTES'!A485,"")</f>
        <v>0</v>
      </c>
      <c r="G485" s="7">
        <f t="shared" si="7"/>
        <v>0</v>
      </c>
      <c r="H485" s="6" t="str">
        <f>IF(D485&lt;&gt;0,Tablas!$H$1,"")</f>
        <v/>
      </c>
      <c r="I485" s="8">
        <f>IFERROR(+'PASO 1&gt;COPIAR MIS COMPROBANTES'!P485*'PASO 1&gt;COPIAR MIS COMPROBANTES'!J485,"")</f>
        <v>0</v>
      </c>
      <c r="J485" s="8">
        <f>IFERROR(_xlfn.IFS('PASO 1&gt;COPIAR MIS COMPROBANTES'!O485=0,0,'PASO 1&gt;COPIAR MIS COMPROBANTES'!R485&gt;1.15,0,'PASO 1&gt;COPIAR MIS COMPROBANTES'!R485&lt;1.14,'PASO 1&gt;COPIAR MIS COMPROBANTES'!O485)*'PASO 1&gt;COPIAR MIS COMPROBANTES'!J485,"")</f>
        <v>0</v>
      </c>
      <c r="K485" s="8">
        <f>IFERROR(_xlfn.IFS('PASO 1&gt;COPIAR MIS COMPROBANTES'!O485=0,0,'PASO 1&gt;COPIAR MIS COMPROBANTES'!R485&lt;1.15,0,'PASO 1&gt;COPIAR MIS COMPROBANTES'!R485&gt;1.25,0,'PASO 1&gt;COPIAR MIS COMPROBANTES'!R485&gt;1.16,'PASO 1&gt;COPIAR MIS COMPROBANTES'!O485)*'PASO 1&gt;COPIAR MIS COMPROBANTES'!J485,"")</f>
        <v>0</v>
      </c>
      <c r="L485" s="8">
        <f>IFERROR(_xlfn.IFS('PASO 1&gt;COPIAR MIS COMPROBANTES'!O485=0,0,'PASO 1&gt;COPIAR MIS COMPROBANTES'!R485&lt;1.23,0,'PASO 1&gt;COPIAR MIS COMPROBANTES'!R485&gt;1.25,'PASO 1&gt;COPIAR MIS COMPROBANTES'!O485)*'PASO 1&gt;COPIAR MIS COMPROBANTES'!J485,"")</f>
        <v>0</v>
      </c>
      <c r="M485" s="8">
        <f>IFERROR(IF((J485+K485+L485)=0,0,(+'PASO 1&gt;COPIAR MIS COMPROBANTES'!L485*'PASO 1&gt;COPIAR MIS COMPROBANTES'!J485)),"")</f>
        <v>0</v>
      </c>
      <c r="N485" s="8">
        <f>IFERROR(IF((J485+K485+L485+M485)=0,I485,(IF(B485="C",I485,(+'PASO 1&gt;COPIAR MIS COMPROBANTES'!N485*'PASO 1&gt;COPIAR MIS COMPROBANTES'!J485)))),"")</f>
        <v>0</v>
      </c>
      <c r="O485" s="8">
        <f>IFERROR(+'PASO 1&gt;COPIAR MIS COMPROBANTES'!S485*'PASO 1&gt;COPIAR MIS COMPROBANTES'!J485,"")</f>
        <v>0</v>
      </c>
      <c r="P485" s="8">
        <f>IFERROR(+'PASO 1&gt;COPIAR MIS COMPROBANTES'!M485*'PASO 1&gt;COPIAR MIS COMPROBANTES'!J485,"")</f>
        <v>0</v>
      </c>
      <c r="Q485" s="20" t="str">
        <f>IF(D485&lt;&gt;0,Tablas!$H$3,"")</f>
        <v/>
      </c>
      <c r="R485" s="21"/>
    </row>
    <row r="486" spans="1:18">
      <c r="A486" s="5" t="str">
        <f>IFERROR(VLOOKUP('PASO 1&gt;COPIAR MIS COMPROBANTES'!B486,Tablas!$C:$D,2,FALSE),"")</f>
        <v/>
      </c>
      <c r="B486" s="5" t="str">
        <f>IFERROR(VLOOKUP('PASO 1&gt;COPIAR MIS COMPROBANTES'!B486,Tablas!$C:$E,3,FALSE),"")</f>
        <v/>
      </c>
      <c r="C486" s="6">
        <f>IFERROR('PASO 1&gt;COPIAR MIS COMPROBANTES'!I486,"")</f>
        <v>0</v>
      </c>
      <c r="D486" s="15">
        <f>IFERROR('PASO 1&gt;COPIAR MIS COMPROBANTES'!H486,"")</f>
        <v>0</v>
      </c>
      <c r="E486" t="str">
        <f>IFERROR(CONCATENATE(REPT(0,4-LEN('PASO 1&gt;COPIAR MIS COMPROBANTES'!C486)),'PASO 1&gt;COPIAR MIS COMPROBANTES'!C486)&amp;"-"&amp;CONCATENATE(REPT(0,8-LEN('PASO 1&gt;COPIAR MIS COMPROBANTES'!D486)),'PASO 1&gt;COPIAR MIS COMPROBANTES'!D486),"")</f>
        <v>0000-00000000</v>
      </c>
      <c r="F486" s="7">
        <f>IFERROR('PASO 1&gt;COPIAR MIS COMPROBANTES'!A486,"")</f>
        <v>0</v>
      </c>
      <c r="G486" s="7">
        <f t="shared" si="7"/>
        <v>0</v>
      </c>
      <c r="H486" s="6" t="str">
        <f>IF(D486&lt;&gt;0,Tablas!$H$1,"")</f>
        <v/>
      </c>
      <c r="I486" s="8">
        <f>IFERROR(+'PASO 1&gt;COPIAR MIS COMPROBANTES'!P486*'PASO 1&gt;COPIAR MIS COMPROBANTES'!J486,"")</f>
        <v>0</v>
      </c>
      <c r="J486" s="8">
        <f>IFERROR(_xlfn.IFS('PASO 1&gt;COPIAR MIS COMPROBANTES'!O486=0,0,'PASO 1&gt;COPIAR MIS COMPROBANTES'!R486&gt;1.15,0,'PASO 1&gt;COPIAR MIS COMPROBANTES'!R486&lt;1.14,'PASO 1&gt;COPIAR MIS COMPROBANTES'!O486)*'PASO 1&gt;COPIAR MIS COMPROBANTES'!J486,"")</f>
        <v>0</v>
      </c>
      <c r="K486" s="8">
        <f>IFERROR(_xlfn.IFS('PASO 1&gt;COPIAR MIS COMPROBANTES'!O486=0,0,'PASO 1&gt;COPIAR MIS COMPROBANTES'!R486&lt;1.15,0,'PASO 1&gt;COPIAR MIS COMPROBANTES'!R486&gt;1.25,0,'PASO 1&gt;COPIAR MIS COMPROBANTES'!R486&gt;1.16,'PASO 1&gt;COPIAR MIS COMPROBANTES'!O486)*'PASO 1&gt;COPIAR MIS COMPROBANTES'!J486,"")</f>
        <v>0</v>
      </c>
      <c r="L486" s="8">
        <f>IFERROR(_xlfn.IFS('PASO 1&gt;COPIAR MIS COMPROBANTES'!O486=0,0,'PASO 1&gt;COPIAR MIS COMPROBANTES'!R486&lt;1.23,0,'PASO 1&gt;COPIAR MIS COMPROBANTES'!R486&gt;1.25,'PASO 1&gt;COPIAR MIS COMPROBANTES'!O486)*'PASO 1&gt;COPIAR MIS COMPROBANTES'!J486,"")</f>
        <v>0</v>
      </c>
      <c r="M486" s="8">
        <f>IFERROR(IF((J486+K486+L486)=0,0,(+'PASO 1&gt;COPIAR MIS COMPROBANTES'!L486*'PASO 1&gt;COPIAR MIS COMPROBANTES'!J486)),"")</f>
        <v>0</v>
      </c>
      <c r="N486" s="8">
        <f>IFERROR(IF((J486+K486+L486+M486)=0,I486,(IF(B486="C",I486,(+'PASO 1&gt;COPIAR MIS COMPROBANTES'!N486*'PASO 1&gt;COPIAR MIS COMPROBANTES'!J486)))),"")</f>
        <v>0</v>
      </c>
      <c r="O486" s="8">
        <f>IFERROR(+'PASO 1&gt;COPIAR MIS COMPROBANTES'!S486*'PASO 1&gt;COPIAR MIS COMPROBANTES'!J486,"")</f>
        <v>0</v>
      </c>
      <c r="P486" s="8">
        <f>IFERROR(+'PASO 1&gt;COPIAR MIS COMPROBANTES'!M486*'PASO 1&gt;COPIAR MIS COMPROBANTES'!J486,"")</f>
        <v>0</v>
      </c>
      <c r="Q486" s="20" t="str">
        <f>IF(D486&lt;&gt;0,Tablas!$H$3,"")</f>
        <v/>
      </c>
      <c r="R486" s="21"/>
    </row>
    <row r="487" spans="1:18">
      <c r="A487" s="5" t="str">
        <f>IFERROR(VLOOKUP('PASO 1&gt;COPIAR MIS COMPROBANTES'!B487,Tablas!$C:$D,2,FALSE),"")</f>
        <v/>
      </c>
      <c r="B487" s="5" t="str">
        <f>IFERROR(VLOOKUP('PASO 1&gt;COPIAR MIS COMPROBANTES'!B487,Tablas!$C:$E,3,FALSE),"")</f>
        <v/>
      </c>
      <c r="C487" s="6">
        <f>IFERROR('PASO 1&gt;COPIAR MIS COMPROBANTES'!I487,"")</f>
        <v>0</v>
      </c>
      <c r="D487" s="15">
        <f>IFERROR('PASO 1&gt;COPIAR MIS COMPROBANTES'!H487,"")</f>
        <v>0</v>
      </c>
      <c r="E487" t="str">
        <f>IFERROR(CONCATENATE(REPT(0,4-LEN('PASO 1&gt;COPIAR MIS COMPROBANTES'!C487)),'PASO 1&gt;COPIAR MIS COMPROBANTES'!C487)&amp;"-"&amp;CONCATENATE(REPT(0,8-LEN('PASO 1&gt;COPIAR MIS COMPROBANTES'!D487)),'PASO 1&gt;COPIAR MIS COMPROBANTES'!D487),"")</f>
        <v>0000-00000000</v>
      </c>
      <c r="F487" s="7">
        <f>IFERROR('PASO 1&gt;COPIAR MIS COMPROBANTES'!A487,"")</f>
        <v>0</v>
      </c>
      <c r="G487" s="7">
        <f t="shared" si="7"/>
        <v>0</v>
      </c>
      <c r="H487" s="6" t="str">
        <f>IF(D487&lt;&gt;0,Tablas!$H$1,"")</f>
        <v/>
      </c>
      <c r="I487" s="8">
        <f>IFERROR(+'PASO 1&gt;COPIAR MIS COMPROBANTES'!P487*'PASO 1&gt;COPIAR MIS COMPROBANTES'!J487,"")</f>
        <v>0</v>
      </c>
      <c r="J487" s="8">
        <f>IFERROR(_xlfn.IFS('PASO 1&gt;COPIAR MIS COMPROBANTES'!O487=0,0,'PASO 1&gt;COPIAR MIS COMPROBANTES'!R487&gt;1.15,0,'PASO 1&gt;COPIAR MIS COMPROBANTES'!R487&lt;1.14,'PASO 1&gt;COPIAR MIS COMPROBANTES'!O487)*'PASO 1&gt;COPIAR MIS COMPROBANTES'!J487,"")</f>
        <v>0</v>
      </c>
      <c r="K487" s="8">
        <f>IFERROR(_xlfn.IFS('PASO 1&gt;COPIAR MIS COMPROBANTES'!O487=0,0,'PASO 1&gt;COPIAR MIS COMPROBANTES'!R487&lt;1.15,0,'PASO 1&gt;COPIAR MIS COMPROBANTES'!R487&gt;1.25,0,'PASO 1&gt;COPIAR MIS COMPROBANTES'!R487&gt;1.16,'PASO 1&gt;COPIAR MIS COMPROBANTES'!O487)*'PASO 1&gt;COPIAR MIS COMPROBANTES'!J487,"")</f>
        <v>0</v>
      </c>
      <c r="L487" s="8">
        <f>IFERROR(_xlfn.IFS('PASO 1&gt;COPIAR MIS COMPROBANTES'!O487=0,0,'PASO 1&gt;COPIAR MIS COMPROBANTES'!R487&lt;1.23,0,'PASO 1&gt;COPIAR MIS COMPROBANTES'!R487&gt;1.25,'PASO 1&gt;COPIAR MIS COMPROBANTES'!O487)*'PASO 1&gt;COPIAR MIS COMPROBANTES'!J487,"")</f>
        <v>0</v>
      </c>
      <c r="M487" s="8">
        <f>IFERROR(IF((J487+K487+L487)=0,0,(+'PASO 1&gt;COPIAR MIS COMPROBANTES'!L487*'PASO 1&gt;COPIAR MIS COMPROBANTES'!J487)),"")</f>
        <v>0</v>
      </c>
      <c r="N487" s="8">
        <f>IFERROR(IF((J487+K487+L487+M487)=0,I487,(IF(B487="C",I487,(+'PASO 1&gt;COPIAR MIS COMPROBANTES'!N487*'PASO 1&gt;COPIAR MIS COMPROBANTES'!J487)))),"")</f>
        <v>0</v>
      </c>
      <c r="O487" s="8">
        <f>IFERROR(+'PASO 1&gt;COPIAR MIS COMPROBANTES'!S487*'PASO 1&gt;COPIAR MIS COMPROBANTES'!J487,"")</f>
        <v>0</v>
      </c>
      <c r="P487" s="8">
        <f>IFERROR(+'PASO 1&gt;COPIAR MIS COMPROBANTES'!M487*'PASO 1&gt;COPIAR MIS COMPROBANTES'!J487,"")</f>
        <v>0</v>
      </c>
      <c r="Q487" s="20" t="str">
        <f>IF(D487&lt;&gt;0,Tablas!$H$3,"")</f>
        <v/>
      </c>
      <c r="R487" s="21"/>
    </row>
    <row r="488" spans="1:18">
      <c r="A488" s="5" t="str">
        <f>IFERROR(VLOOKUP('PASO 1&gt;COPIAR MIS COMPROBANTES'!B488,Tablas!$C:$D,2,FALSE),"")</f>
        <v/>
      </c>
      <c r="B488" s="5" t="str">
        <f>IFERROR(VLOOKUP('PASO 1&gt;COPIAR MIS COMPROBANTES'!B488,Tablas!$C:$E,3,FALSE),"")</f>
        <v/>
      </c>
      <c r="C488" s="6">
        <f>IFERROR('PASO 1&gt;COPIAR MIS COMPROBANTES'!I488,"")</f>
        <v>0</v>
      </c>
      <c r="D488" s="15">
        <f>IFERROR('PASO 1&gt;COPIAR MIS COMPROBANTES'!H488,"")</f>
        <v>0</v>
      </c>
      <c r="E488" t="str">
        <f>IFERROR(CONCATENATE(REPT(0,4-LEN('PASO 1&gt;COPIAR MIS COMPROBANTES'!C488)),'PASO 1&gt;COPIAR MIS COMPROBANTES'!C488)&amp;"-"&amp;CONCATENATE(REPT(0,8-LEN('PASO 1&gt;COPIAR MIS COMPROBANTES'!D488)),'PASO 1&gt;COPIAR MIS COMPROBANTES'!D488),"")</f>
        <v>0000-00000000</v>
      </c>
      <c r="F488" s="7">
        <f>IFERROR('PASO 1&gt;COPIAR MIS COMPROBANTES'!A488,"")</f>
        <v>0</v>
      </c>
      <c r="G488" s="7">
        <f t="shared" si="7"/>
        <v>0</v>
      </c>
      <c r="H488" s="6" t="str">
        <f>IF(D488&lt;&gt;0,Tablas!$H$1,"")</f>
        <v/>
      </c>
      <c r="I488" s="8">
        <f>IFERROR(+'PASO 1&gt;COPIAR MIS COMPROBANTES'!P488*'PASO 1&gt;COPIAR MIS COMPROBANTES'!J488,"")</f>
        <v>0</v>
      </c>
      <c r="J488" s="8">
        <f>IFERROR(_xlfn.IFS('PASO 1&gt;COPIAR MIS COMPROBANTES'!O488=0,0,'PASO 1&gt;COPIAR MIS COMPROBANTES'!R488&gt;1.15,0,'PASO 1&gt;COPIAR MIS COMPROBANTES'!R488&lt;1.14,'PASO 1&gt;COPIAR MIS COMPROBANTES'!O488)*'PASO 1&gt;COPIAR MIS COMPROBANTES'!J488,"")</f>
        <v>0</v>
      </c>
      <c r="K488" s="8">
        <f>IFERROR(_xlfn.IFS('PASO 1&gt;COPIAR MIS COMPROBANTES'!O488=0,0,'PASO 1&gt;COPIAR MIS COMPROBANTES'!R488&lt;1.15,0,'PASO 1&gt;COPIAR MIS COMPROBANTES'!R488&gt;1.25,0,'PASO 1&gt;COPIAR MIS COMPROBANTES'!R488&gt;1.16,'PASO 1&gt;COPIAR MIS COMPROBANTES'!O488)*'PASO 1&gt;COPIAR MIS COMPROBANTES'!J488,"")</f>
        <v>0</v>
      </c>
      <c r="L488" s="8">
        <f>IFERROR(_xlfn.IFS('PASO 1&gt;COPIAR MIS COMPROBANTES'!O488=0,0,'PASO 1&gt;COPIAR MIS COMPROBANTES'!R488&lt;1.23,0,'PASO 1&gt;COPIAR MIS COMPROBANTES'!R488&gt;1.25,'PASO 1&gt;COPIAR MIS COMPROBANTES'!O488)*'PASO 1&gt;COPIAR MIS COMPROBANTES'!J488,"")</f>
        <v>0</v>
      </c>
      <c r="M488" s="8">
        <f>IFERROR(IF((J488+K488+L488)=0,0,(+'PASO 1&gt;COPIAR MIS COMPROBANTES'!L488*'PASO 1&gt;COPIAR MIS COMPROBANTES'!J488)),"")</f>
        <v>0</v>
      </c>
      <c r="N488" s="8">
        <f>IFERROR(IF((J488+K488+L488+M488)=0,I488,(IF(B488="C",I488,(+'PASO 1&gt;COPIAR MIS COMPROBANTES'!N488*'PASO 1&gt;COPIAR MIS COMPROBANTES'!J488)))),"")</f>
        <v>0</v>
      </c>
      <c r="O488" s="8">
        <f>IFERROR(+'PASO 1&gt;COPIAR MIS COMPROBANTES'!S488*'PASO 1&gt;COPIAR MIS COMPROBANTES'!J488,"")</f>
        <v>0</v>
      </c>
      <c r="P488" s="8">
        <f>IFERROR(+'PASO 1&gt;COPIAR MIS COMPROBANTES'!M488*'PASO 1&gt;COPIAR MIS COMPROBANTES'!J488,"")</f>
        <v>0</v>
      </c>
      <c r="Q488" s="20" t="str">
        <f>IF(D488&lt;&gt;0,Tablas!$H$3,"")</f>
        <v/>
      </c>
      <c r="R488" s="21"/>
    </row>
    <row r="489" spans="1:18">
      <c r="A489" s="5" t="str">
        <f>IFERROR(VLOOKUP('PASO 1&gt;COPIAR MIS COMPROBANTES'!B489,Tablas!$C:$D,2,FALSE),"")</f>
        <v/>
      </c>
      <c r="B489" s="5" t="str">
        <f>IFERROR(VLOOKUP('PASO 1&gt;COPIAR MIS COMPROBANTES'!B489,Tablas!$C:$E,3,FALSE),"")</f>
        <v/>
      </c>
      <c r="C489" s="6">
        <f>IFERROR('PASO 1&gt;COPIAR MIS COMPROBANTES'!I489,"")</f>
        <v>0</v>
      </c>
      <c r="D489" s="15">
        <f>IFERROR('PASO 1&gt;COPIAR MIS COMPROBANTES'!H489,"")</f>
        <v>0</v>
      </c>
      <c r="E489" t="str">
        <f>IFERROR(CONCATENATE(REPT(0,4-LEN('PASO 1&gt;COPIAR MIS COMPROBANTES'!C489)),'PASO 1&gt;COPIAR MIS COMPROBANTES'!C489)&amp;"-"&amp;CONCATENATE(REPT(0,8-LEN('PASO 1&gt;COPIAR MIS COMPROBANTES'!D489)),'PASO 1&gt;COPIAR MIS COMPROBANTES'!D489),"")</f>
        <v>0000-00000000</v>
      </c>
      <c r="F489" s="7">
        <f>IFERROR('PASO 1&gt;COPIAR MIS COMPROBANTES'!A489,"")</f>
        <v>0</v>
      </c>
      <c r="G489" s="7">
        <f t="shared" si="7"/>
        <v>0</v>
      </c>
      <c r="H489" s="6" t="str">
        <f>IF(D489&lt;&gt;0,Tablas!$H$1,"")</f>
        <v/>
      </c>
      <c r="I489" s="8">
        <f>IFERROR(+'PASO 1&gt;COPIAR MIS COMPROBANTES'!P489*'PASO 1&gt;COPIAR MIS COMPROBANTES'!J489,"")</f>
        <v>0</v>
      </c>
      <c r="J489" s="8">
        <f>IFERROR(_xlfn.IFS('PASO 1&gt;COPIAR MIS COMPROBANTES'!O489=0,0,'PASO 1&gt;COPIAR MIS COMPROBANTES'!R489&gt;1.15,0,'PASO 1&gt;COPIAR MIS COMPROBANTES'!R489&lt;1.14,'PASO 1&gt;COPIAR MIS COMPROBANTES'!O489)*'PASO 1&gt;COPIAR MIS COMPROBANTES'!J489,"")</f>
        <v>0</v>
      </c>
      <c r="K489" s="8">
        <f>IFERROR(_xlfn.IFS('PASO 1&gt;COPIAR MIS COMPROBANTES'!O489=0,0,'PASO 1&gt;COPIAR MIS COMPROBANTES'!R489&lt;1.15,0,'PASO 1&gt;COPIAR MIS COMPROBANTES'!R489&gt;1.25,0,'PASO 1&gt;COPIAR MIS COMPROBANTES'!R489&gt;1.16,'PASO 1&gt;COPIAR MIS COMPROBANTES'!O489)*'PASO 1&gt;COPIAR MIS COMPROBANTES'!J489,"")</f>
        <v>0</v>
      </c>
      <c r="L489" s="8">
        <f>IFERROR(_xlfn.IFS('PASO 1&gt;COPIAR MIS COMPROBANTES'!O489=0,0,'PASO 1&gt;COPIAR MIS COMPROBANTES'!R489&lt;1.23,0,'PASO 1&gt;COPIAR MIS COMPROBANTES'!R489&gt;1.25,'PASO 1&gt;COPIAR MIS COMPROBANTES'!O489)*'PASO 1&gt;COPIAR MIS COMPROBANTES'!J489,"")</f>
        <v>0</v>
      </c>
      <c r="M489" s="8">
        <f>IFERROR(IF((J489+K489+L489)=0,0,(+'PASO 1&gt;COPIAR MIS COMPROBANTES'!L489*'PASO 1&gt;COPIAR MIS COMPROBANTES'!J489)),"")</f>
        <v>0</v>
      </c>
      <c r="N489" s="8">
        <f>IFERROR(IF((J489+K489+L489+M489)=0,I489,(IF(B489="C",I489,(+'PASO 1&gt;COPIAR MIS COMPROBANTES'!N489*'PASO 1&gt;COPIAR MIS COMPROBANTES'!J489)))),"")</f>
        <v>0</v>
      </c>
      <c r="O489" s="8">
        <f>IFERROR(+'PASO 1&gt;COPIAR MIS COMPROBANTES'!S489*'PASO 1&gt;COPIAR MIS COMPROBANTES'!J489,"")</f>
        <v>0</v>
      </c>
      <c r="P489" s="8">
        <f>IFERROR(+'PASO 1&gt;COPIAR MIS COMPROBANTES'!M489*'PASO 1&gt;COPIAR MIS COMPROBANTES'!J489,"")</f>
        <v>0</v>
      </c>
      <c r="Q489" s="20" t="str">
        <f>IF(D489&lt;&gt;0,Tablas!$H$3,"")</f>
        <v/>
      </c>
      <c r="R489" s="21"/>
    </row>
    <row r="490" spans="1:18">
      <c r="A490" s="5" t="str">
        <f>IFERROR(VLOOKUP('PASO 1&gt;COPIAR MIS COMPROBANTES'!B490,Tablas!$C:$D,2,FALSE),"")</f>
        <v/>
      </c>
      <c r="B490" s="5" t="str">
        <f>IFERROR(VLOOKUP('PASO 1&gt;COPIAR MIS COMPROBANTES'!B490,Tablas!$C:$E,3,FALSE),"")</f>
        <v/>
      </c>
      <c r="C490" s="6">
        <f>IFERROR('PASO 1&gt;COPIAR MIS COMPROBANTES'!I490,"")</f>
        <v>0</v>
      </c>
      <c r="D490" s="15">
        <f>IFERROR('PASO 1&gt;COPIAR MIS COMPROBANTES'!H490,"")</f>
        <v>0</v>
      </c>
      <c r="E490" t="str">
        <f>IFERROR(CONCATENATE(REPT(0,4-LEN('PASO 1&gt;COPIAR MIS COMPROBANTES'!C490)),'PASO 1&gt;COPIAR MIS COMPROBANTES'!C490)&amp;"-"&amp;CONCATENATE(REPT(0,8-LEN('PASO 1&gt;COPIAR MIS COMPROBANTES'!D490)),'PASO 1&gt;COPIAR MIS COMPROBANTES'!D490),"")</f>
        <v>0000-00000000</v>
      </c>
      <c r="F490" s="7">
        <f>IFERROR('PASO 1&gt;COPIAR MIS COMPROBANTES'!A490,"")</f>
        <v>0</v>
      </c>
      <c r="G490" s="7">
        <f t="shared" si="7"/>
        <v>0</v>
      </c>
      <c r="H490" s="6" t="str">
        <f>IF(D490&lt;&gt;0,Tablas!$H$1,"")</f>
        <v/>
      </c>
      <c r="I490" s="8">
        <f>IFERROR(+'PASO 1&gt;COPIAR MIS COMPROBANTES'!P490*'PASO 1&gt;COPIAR MIS COMPROBANTES'!J490,"")</f>
        <v>0</v>
      </c>
      <c r="J490" s="8">
        <f>IFERROR(_xlfn.IFS('PASO 1&gt;COPIAR MIS COMPROBANTES'!O490=0,0,'PASO 1&gt;COPIAR MIS COMPROBANTES'!R490&gt;1.15,0,'PASO 1&gt;COPIAR MIS COMPROBANTES'!R490&lt;1.14,'PASO 1&gt;COPIAR MIS COMPROBANTES'!O490)*'PASO 1&gt;COPIAR MIS COMPROBANTES'!J490,"")</f>
        <v>0</v>
      </c>
      <c r="K490" s="8">
        <f>IFERROR(_xlfn.IFS('PASO 1&gt;COPIAR MIS COMPROBANTES'!O490=0,0,'PASO 1&gt;COPIAR MIS COMPROBANTES'!R490&lt;1.15,0,'PASO 1&gt;COPIAR MIS COMPROBANTES'!R490&gt;1.25,0,'PASO 1&gt;COPIAR MIS COMPROBANTES'!R490&gt;1.16,'PASO 1&gt;COPIAR MIS COMPROBANTES'!O490)*'PASO 1&gt;COPIAR MIS COMPROBANTES'!J490,"")</f>
        <v>0</v>
      </c>
      <c r="L490" s="8">
        <f>IFERROR(_xlfn.IFS('PASO 1&gt;COPIAR MIS COMPROBANTES'!O490=0,0,'PASO 1&gt;COPIAR MIS COMPROBANTES'!R490&lt;1.23,0,'PASO 1&gt;COPIAR MIS COMPROBANTES'!R490&gt;1.25,'PASO 1&gt;COPIAR MIS COMPROBANTES'!O490)*'PASO 1&gt;COPIAR MIS COMPROBANTES'!J490,"")</f>
        <v>0</v>
      </c>
      <c r="M490" s="8">
        <f>IFERROR(IF((J490+K490+L490)=0,0,(+'PASO 1&gt;COPIAR MIS COMPROBANTES'!L490*'PASO 1&gt;COPIAR MIS COMPROBANTES'!J490)),"")</f>
        <v>0</v>
      </c>
      <c r="N490" s="8">
        <f>IFERROR(IF((J490+K490+L490+M490)=0,I490,(IF(B490="C",I490,(+'PASO 1&gt;COPIAR MIS COMPROBANTES'!N490*'PASO 1&gt;COPIAR MIS COMPROBANTES'!J490)))),"")</f>
        <v>0</v>
      </c>
      <c r="O490" s="8">
        <f>IFERROR(+'PASO 1&gt;COPIAR MIS COMPROBANTES'!S490*'PASO 1&gt;COPIAR MIS COMPROBANTES'!J490,"")</f>
        <v>0</v>
      </c>
      <c r="P490" s="8">
        <f>IFERROR(+'PASO 1&gt;COPIAR MIS COMPROBANTES'!M490*'PASO 1&gt;COPIAR MIS COMPROBANTES'!J490,"")</f>
        <v>0</v>
      </c>
      <c r="Q490" s="20" t="str">
        <f>IF(D490&lt;&gt;0,Tablas!$H$3,"")</f>
        <v/>
      </c>
      <c r="R490" s="21"/>
    </row>
    <row r="491" spans="1:18">
      <c r="A491" s="5" t="str">
        <f>IFERROR(VLOOKUP('PASO 1&gt;COPIAR MIS COMPROBANTES'!B491,Tablas!$C:$D,2,FALSE),"")</f>
        <v/>
      </c>
      <c r="B491" s="5" t="str">
        <f>IFERROR(VLOOKUP('PASO 1&gt;COPIAR MIS COMPROBANTES'!B491,Tablas!$C:$E,3,FALSE),"")</f>
        <v/>
      </c>
      <c r="C491" s="6">
        <f>IFERROR('PASO 1&gt;COPIAR MIS COMPROBANTES'!I491,"")</f>
        <v>0</v>
      </c>
      <c r="D491" s="15">
        <f>IFERROR('PASO 1&gt;COPIAR MIS COMPROBANTES'!H491,"")</f>
        <v>0</v>
      </c>
      <c r="E491" t="str">
        <f>IFERROR(CONCATENATE(REPT(0,4-LEN('PASO 1&gt;COPIAR MIS COMPROBANTES'!C491)),'PASO 1&gt;COPIAR MIS COMPROBANTES'!C491)&amp;"-"&amp;CONCATENATE(REPT(0,8-LEN('PASO 1&gt;COPIAR MIS COMPROBANTES'!D491)),'PASO 1&gt;COPIAR MIS COMPROBANTES'!D491),"")</f>
        <v>0000-00000000</v>
      </c>
      <c r="F491" s="7">
        <f>IFERROR('PASO 1&gt;COPIAR MIS COMPROBANTES'!A491,"")</f>
        <v>0</v>
      </c>
      <c r="G491" s="7">
        <f t="shared" si="7"/>
        <v>0</v>
      </c>
      <c r="H491" s="6" t="str">
        <f>IF(D491&lt;&gt;0,Tablas!$H$1,"")</f>
        <v/>
      </c>
      <c r="I491" s="8">
        <f>IFERROR(+'PASO 1&gt;COPIAR MIS COMPROBANTES'!P491*'PASO 1&gt;COPIAR MIS COMPROBANTES'!J491,"")</f>
        <v>0</v>
      </c>
      <c r="J491" s="8">
        <f>IFERROR(_xlfn.IFS('PASO 1&gt;COPIAR MIS COMPROBANTES'!O491=0,0,'PASO 1&gt;COPIAR MIS COMPROBANTES'!R491&gt;1.15,0,'PASO 1&gt;COPIAR MIS COMPROBANTES'!R491&lt;1.14,'PASO 1&gt;COPIAR MIS COMPROBANTES'!O491)*'PASO 1&gt;COPIAR MIS COMPROBANTES'!J491,"")</f>
        <v>0</v>
      </c>
      <c r="K491" s="8">
        <f>IFERROR(_xlfn.IFS('PASO 1&gt;COPIAR MIS COMPROBANTES'!O491=0,0,'PASO 1&gt;COPIAR MIS COMPROBANTES'!R491&lt;1.15,0,'PASO 1&gt;COPIAR MIS COMPROBANTES'!R491&gt;1.25,0,'PASO 1&gt;COPIAR MIS COMPROBANTES'!R491&gt;1.16,'PASO 1&gt;COPIAR MIS COMPROBANTES'!O491)*'PASO 1&gt;COPIAR MIS COMPROBANTES'!J491,"")</f>
        <v>0</v>
      </c>
      <c r="L491" s="8">
        <f>IFERROR(_xlfn.IFS('PASO 1&gt;COPIAR MIS COMPROBANTES'!O491=0,0,'PASO 1&gt;COPIAR MIS COMPROBANTES'!R491&lt;1.23,0,'PASO 1&gt;COPIAR MIS COMPROBANTES'!R491&gt;1.25,'PASO 1&gt;COPIAR MIS COMPROBANTES'!O491)*'PASO 1&gt;COPIAR MIS COMPROBANTES'!J491,"")</f>
        <v>0</v>
      </c>
      <c r="M491" s="8">
        <f>IFERROR(IF((J491+K491+L491)=0,0,(+'PASO 1&gt;COPIAR MIS COMPROBANTES'!L491*'PASO 1&gt;COPIAR MIS COMPROBANTES'!J491)),"")</f>
        <v>0</v>
      </c>
      <c r="N491" s="8">
        <f>IFERROR(IF((J491+K491+L491+M491)=0,I491,(IF(B491="C",I491,(+'PASO 1&gt;COPIAR MIS COMPROBANTES'!N491*'PASO 1&gt;COPIAR MIS COMPROBANTES'!J491)))),"")</f>
        <v>0</v>
      </c>
      <c r="O491" s="8">
        <f>IFERROR(+'PASO 1&gt;COPIAR MIS COMPROBANTES'!S491*'PASO 1&gt;COPIAR MIS COMPROBANTES'!J491,"")</f>
        <v>0</v>
      </c>
      <c r="P491" s="8">
        <f>IFERROR(+'PASO 1&gt;COPIAR MIS COMPROBANTES'!M491*'PASO 1&gt;COPIAR MIS COMPROBANTES'!J491,"")</f>
        <v>0</v>
      </c>
      <c r="Q491" s="20" t="str">
        <f>IF(D491&lt;&gt;0,Tablas!$H$3,"")</f>
        <v/>
      </c>
      <c r="R491" s="21"/>
    </row>
    <row r="492" spans="1:18">
      <c r="A492" s="5" t="str">
        <f>IFERROR(VLOOKUP('PASO 1&gt;COPIAR MIS COMPROBANTES'!B492,Tablas!$C:$D,2,FALSE),"")</f>
        <v/>
      </c>
      <c r="B492" s="5" t="str">
        <f>IFERROR(VLOOKUP('PASO 1&gt;COPIAR MIS COMPROBANTES'!B492,Tablas!$C:$E,3,FALSE),"")</f>
        <v/>
      </c>
      <c r="C492" s="6">
        <f>IFERROR('PASO 1&gt;COPIAR MIS COMPROBANTES'!I492,"")</f>
        <v>0</v>
      </c>
      <c r="D492" s="15">
        <f>IFERROR('PASO 1&gt;COPIAR MIS COMPROBANTES'!H492,"")</f>
        <v>0</v>
      </c>
      <c r="E492" t="str">
        <f>IFERROR(CONCATENATE(REPT(0,4-LEN('PASO 1&gt;COPIAR MIS COMPROBANTES'!C492)),'PASO 1&gt;COPIAR MIS COMPROBANTES'!C492)&amp;"-"&amp;CONCATENATE(REPT(0,8-LEN('PASO 1&gt;COPIAR MIS COMPROBANTES'!D492)),'PASO 1&gt;COPIAR MIS COMPROBANTES'!D492),"")</f>
        <v>0000-00000000</v>
      </c>
      <c r="F492" s="7">
        <f>IFERROR('PASO 1&gt;COPIAR MIS COMPROBANTES'!A492,"")</f>
        <v>0</v>
      </c>
      <c r="G492" s="7">
        <f t="shared" si="7"/>
        <v>0</v>
      </c>
      <c r="H492" s="6" t="str">
        <f>IF(D492&lt;&gt;0,Tablas!$H$1,"")</f>
        <v/>
      </c>
      <c r="I492" s="8">
        <f>IFERROR(+'PASO 1&gt;COPIAR MIS COMPROBANTES'!P492*'PASO 1&gt;COPIAR MIS COMPROBANTES'!J492,"")</f>
        <v>0</v>
      </c>
      <c r="J492" s="8">
        <f>IFERROR(_xlfn.IFS('PASO 1&gt;COPIAR MIS COMPROBANTES'!O492=0,0,'PASO 1&gt;COPIAR MIS COMPROBANTES'!R492&gt;1.15,0,'PASO 1&gt;COPIAR MIS COMPROBANTES'!R492&lt;1.14,'PASO 1&gt;COPIAR MIS COMPROBANTES'!O492)*'PASO 1&gt;COPIAR MIS COMPROBANTES'!J492,"")</f>
        <v>0</v>
      </c>
      <c r="K492" s="8">
        <f>IFERROR(_xlfn.IFS('PASO 1&gt;COPIAR MIS COMPROBANTES'!O492=0,0,'PASO 1&gt;COPIAR MIS COMPROBANTES'!R492&lt;1.15,0,'PASO 1&gt;COPIAR MIS COMPROBANTES'!R492&gt;1.25,0,'PASO 1&gt;COPIAR MIS COMPROBANTES'!R492&gt;1.16,'PASO 1&gt;COPIAR MIS COMPROBANTES'!O492)*'PASO 1&gt;COPIAR MIS COMPROBANTES'!J492,"")</f>
        <v>0</v>
      </c>
      <c r="L492" s="8">
        <f>IFERROR(_xlfn.IFS('PASO 1&gt;COPIAR MIS COMPROBANTES'!O492=0,0,'PASO 1&gt;COPIAR MIS COMPROBANTES'!R492&lt;1.23,0,'PASO 1&gt;COPIAR MIS COMPROBANTES'!R492&gt;1.25,'PASO 1&gt;COPIAR MIS COMPROBANTES'!O492)*'PASO 1&gt;COPIAR MIS COMPROBANTES'!J492,"")</f>
        <v>0</v>
      </c>
      <c r="M492" s="8">
        <f>IFERROR(IF((J492+K492+L492)=0,0,(+'PASO 1&gt;COPIAR MIS COMPROBANTES'!L492*'PASO 1&gt;COPIAR MIS COMPROBANTES'!J492)),"")</f>
        <v>0</v>
      </c>
      <c r="N492" s="8">
        <f>IFERROR(IF((J492+K492+L492+M492)=0,I492,(IF(B492="C",I492,(+'PASO 1&gt;COPIAR MIS COMPROBANTES'!N492*'PASO 1&gt;COPIAR MIS COMPROBANTES'!J492)))),"")</f>
        <v>0</v>
      </c>
      <c r="O492" s="8">
        <f>IFERROR(+'PASO 1&gt;COPIAR MIS COMPROBANTES'!S492*'PASO 1&gt;COPIAR MIS COMPROBANTES'!J492,"")</f>
        <v>0</v>
      </c>
      <c r="P492" s="8">
        <f>IFERROR(+'PASO 1&gt;COPIAR MIS COMPROBANTES'!M492*'PASO 1&gt;COPIAR MIS COMPROBANTES'!J492,"")</f>
        <v>0</v>
      </c>
      <c r="Q492" s="20" t="str">
        <f>IF(D492&lt;&gt;0,Tablas!$H$3,"")</f>
        <v/>
      </c>
      <c r="R492" s="21"/>
    </row>
    <row r="493" spans="1:18">
      <c r="A493" s="5" t="str">
        <f>IFERROR(VLOOKUP('PASO 1&gt;COPIAR MIS COMPROBANTES'!B493,Tablas!$C:$D,2,FALSE),"")</f>
        <v/>
      </c>
      <c r="B493" s="5" t="str">
        <f>IFERROR(VLOOKUP('PASO 1&gt;COPIAR MIS COMPROBANTES'!B493,Tablas!$C:$E,3,FALSE),"")</f>
        <v/>
      </c>
      <c r="C493" s="6">
        <f>IFERROR('PASO 1&gt;COPIAR MIS COMPROBANTES'!I493,"")</f>
        <v>0</v>
      </c>
      <c r="D493" s="15">
        <f>IFERROR('PASO 1&gt;COPIAR MIS COMPROBANTES'!H493,"")</f>
        <v>0</v>
      </c>
      <c r="E493" t="str">
        <f>IFERROR(CONCATENATE(REPT(0,4-LEN('PASO 1&gt;COPIAR MIS COMPROBANTES'!C493)),'PASO 1&gt;COPIAR MIS COMPROBANTES'!C493)&amp;"-"&amp;CONCATENATE(REPT(0,8-LEN('PASO 1&gt;COPIAR MIS COMPROBANTES'!D493)),'PASO 1&gt;COPIAR MIS COMPROBANTES'!D493),"")</f>
        <v>0000-00000000</v>
      </c>
      <c r="F493" s="7">
        <f>IFERROR('PASO 1&gt;COPIAR MIS COMPROBANTES'!A493,"")</f>
        <v>0</v>
      </c>
      <c r="G493" s="7">
        <f t="shared" si="7"/>
        <v>0</v>
      </c>
      <c r="H493" s="6" t="str">
        <f>IF(D493&lt;&gt;0,Tablas!$H$1,"")</f>
        <v/>
      </c>
      <c r="I493" s="8">
        <f>IFERROR(+'PASO 1&gt;COPIAR MIS COMPROBANTES'!P493*'PASO 1&gt;COPIAR MIS COMPROBANTES'!J493,"")</f>
        <v>0</v>
      </c>
      <c r="J493" s="8">
        <f>IFERROR(_xlfn.IFS('PASO 1&gt;COPIAR MIS COMPROBANTES'!O493=0,0,'PASO 1&gt;COPIAR MIS COMPROBANTES'!R493&gt;1.15,0,'PASO 1&gt;COPIAR MIS COMPROBANTES'!R493&lt;1.14,'PASO 1&gt;COPIAR MIS COMPROBANTES'!O493)*'PASO 1&gt;COPIAR MIS COMPROBANTES'!J493,"")</f>
        <v>0</v>
      </c>
      <c r="K493" s="8">
        <f>IFERROR(_xlfn.IFS('PASO 1&gt;COPIAR MIS COMPROBANTES'!O493=0,0,'PASO 1&gt;COPIAR MIS COMPROBANTES'!R493&lt;1.15,0,'PASO 1&gt;COPIAR MIS COMPROBANTES'!R493&gt;1.25,0,'PASO 1&gt;COPIAR MIS COMPROBANTES'!R493&gt;1.16,'PASO 1&gt;COPIAR MIS COMPROBANTES'!O493)*'PASO 1&gt;COPIAR MIS COMPROBANTES'!J493,"")</f>
        <v>0</v>
      </c>
      <c r="L493" s="8">
        <f>IFERROR(_xlfn.IFS('PASO 1&gt;COPIAR MIS COMPROBANTES'!O493=0,0,'PASO 1&gt;COPIAR MIS COMPROBANTES'!R493&lt;1.23,0,'PASO 1&gt;COPIAR MIS COMPROBANTES'!R493&gt;1.25,'PASO 1&gt;COPIAR MIS COMPROBANTES'!O493)*'PASO 1&gt;COPIAR MIS COMPROBANTES'!J493,"")</f>
        <v>0</v>
      </c>
      <c r="M493" s="8">
        <f>IFERROR(IF((J493+K493+L493)=0,0,(+'PASO 1&gt;COPIAR MIS COMPROBANTES'!L493*'PASO 1&gt;COPIAR MIS COMPROBANTES'!J493)),"")</f>
        <v>0</v>
      </c>
      <c r="N493" s="8">
        <f>IFERROR(IF((J493+K493+L493+M493)=0,I493,(IF(B493="C",I493,(+'PASO 1&gt;COPIAR MIS COMPROBANTES'!N493*'PASO 1&gt;COPIAR MIS COMPROBANTES'!J493)))),"")</f>
        <v>0</v>
      </c>
      <c r="O493" s="8">
        <f>IFERROR(+'PASO 1&gt;COPIAR MIS COMPROBANTES'!S493*'PASO 1&gt;COPIAR MIS COMPROBANTES'!J493,"")</f>
        <v>0</v>
      </c>
      <c r="P493" s="8">
        <f>IFERROR(+'PASO 1&gt;COPIAR MIS COMPROBANTES'!M493*'PASO 1&gt;COPIAR MIS COMPROBANTES'!J493,"")</f>
        <v>0</v>
      </c>
      <c r="Q493" s="20" t="str">
        <f>IF(D493&lt;&gt;0,Tablas!$H$3,"")</f>
        <v/>
      </c>
      <c r="R493" s="21"/>
    </row>
    <row r="494" spans="1:18">
      <c r="A494" s="5" t="str">
        <f>IFERROR(VLOOKUP('PASO 1&gt;COPIAR MIS COMPROBANTES'!B494,Tablas!$C:$D,2,FALSE),"")</f>
        <v/>
      </c>
      <c r="B494" s="5" t="str">
        <f>IFERROR(VLOOKUP('PASO 1&gt;COPIAR MIS COMPROBANTES'!B494,Tablas!$C:$E,3,FALSE),"")</f>
        <v/>
      </c>
      <c r="C494" s="6">
        <f>IFERROR('PASO 1&gt;COPIAR MIS COMPROBANTES'!I494,"")</f>
        <v>0</v>
      </c>
      <c r="D494" s="15">
        <f>IFERROR('PASO 1&gt;COPIAR MIS COMPROBANTES'!H494,"")</f>
        <v>0</v>
      </c>
      <c r="E494" t="str">
        <f>IFERROR(CONCATENATE(REPT(0,4-LEN('PASO 1&gt;COPIAR MIS COMPROBANTES'!C494)),'PASO 1&gt;COPIAR MIS COMPROBANTES'!C494)&amp;"-"&amp;CONCATENATE(REPT(0,8-LEN('PASO 1&gt;COPIAR MIS COMPROBANTES'!D494)),'PASO 1&gt;COPIAR MIS COMPROBANTES'!D494),"")</f>
        <v>0000-00000000</v>
      </c>
      <c r="F494" s="7">
        <f>IFERROR('PASO 1&gt;COPIAR MIS COMPROBANTES'!A494,"")</f>
        <v>0</v>
      </c>
      <c r="G494" s="7">
        <f t="shared" si="7"/>
        <v>0</v>
      </c>
      <c r="H494" s="6" t="str">
        <f>IF(D494&lt;&gt;0,Tablas!$H$1,"")</f>
        <v/>
      </c>
      <c r="I494" s="8">
        <f>IFERROR(+'PASO 1&gt;COPIAR MIS COMPROBANTES'!P494*'PASO 1&gt;COPIAR MIS COMPROBANTES'!J494,"")</f>
        <v>0</v>
      </c>
      <c r="J494" s="8">
        <f>IFERROR(_xlfn.IFS('PASO 1&gt;COPIAR MIS COMPROBANTES'!O494=0,0,'PASO 1&gt;COPIAR MIS COMPROBANTES'!R494&gt;1.15,0,'PASO 1&gt;COPIAR MIS COMPROBANTES'!R494&lt;1.14,'PASO 1&gt;COPIAR MIS COMPROBANTES'!O494)*'PASO 1&gt;COPIAR MIS COMPROBANTES'!J494,"")</f>
        <v>0</v>
      </c>
      <c r="K494" s="8">
        <f>IFERROR(_xlfn.IFS('PASO 1&gt;COPIAR MIS COMPROBANTES'!O494=0,0,'PASO 1&gt;COPIAR MIS COMPROBANTES'!R494&lt;1.15,0,'PASO 1&gt;COPIAR MIS COMPROBANTES'!R494&gt;1.25,0,'PASO 1&gt;COPIAR MIS COMPROBANTES'!R494&gt;1.16,'PASO 1&gt;COPIAR MIS COMPROBANTES'!O494)*'PASO 1&gt;COPIAR MIS COMPROBANTES'!J494,"")</f>
        <v>0</v>
      </c>
      <c r="L494" s="8">
        <f>IFERROR(_xlfn.IFS('PASO 1&gt;COPIAR MIS COMPROBANTES'!O494=0,0,'PASO 1&gt;COPIAR MIS COMPROBANTES'!R494&lt;1.23,0,'PASO 1&gt;COPIAR MIS COMPROBANTES'!R494&gt;1.25,'PASO 1&gt;COPIAR MIS COMPROBANTES'!O494)*'PASO 1&gt;COPIAR MIS COMPROBANTES'!J494,"")</f>
        <v>0</v>
      </c>
      <c r="M494" s="8">
        <f>IFERROR(IF((J494+K494+L494)=0,0,(+'PASO 1&gt;COPIAR MIS COMPROBANTES'!L494*'PASO 1&gt;COPIAR MIS COMPROBANTES'!J494)),"")</f>
        <v>0</v>
      </c>
      <c r="N494" s="8">
        <f>IFERROR(IF((J494+K494+L494+M494)=0,I494,(IF(B494="C",I494,(+'PASO 1&gt;COPIAR MIS COMPROBANTES'!N494*'PASO 1&gt;COPIAR MIS COMPROBANTES'!J494)))),"")</f>
        <v>0</v>
      </c>
      <c r="O494" s="8">
        <f>IFERROR(+'PASO 1&gt;COPIAR MIS COMPROBANTES'!S494*'PASO 1&gt;COPIAR MIS COMPROBANTES'!J494,"")</f>
        <v>0</v>
      </c>
      <c r="P494" s="8">
        <f>IFERROR(+'PASO 1&gt;COPIAR MIS COMPROBANTES'!M494*'PASO 1&gt;COPIAR MIS COMPROBANTES'!J494,"")</f>
        <v>0</v>
      </c>
      <c r="Q494" s="20" t="str">
        <f>IF(D494&lt;&gt;0,Tablas!$H$3,"")</f>
        <v/>
      </c>
      <c r="R494" s="21"/>
    </row>
    <row r="495" spans="1:18">
      <c r="A495" s="5" t="str">
        <f>IFERROR(VLOOKUP('PASO 1&gt;COPIAR MIS COMPROBANTES'!B495,Tablas!$C:$D,2,FALSE),"")</f>
        <v/>
      </c>
      <c r="B495" s="5" t="str">
        <f>IFERROR(VLOOKUP('PASO 1&gt;COPIAR MIS COMPROBANTES'!B495,Tablas!$C:$E,3,FALSE),"")</f>
        <v/>
      </c>
      <c r="C495" s="6">
        <f>IFERROR('PASO 1&gt;COPIAR MIS COMPROBANTES'!I495,"")</f>
        <v>0</v>
      </c>
      <c r="D495" s="15">
        <f>IFERROR('PASO 1&gt;COPIAR MIS COMPROBANTES'!H495,"")</f>
        <v>0</v>
      </c>
      <c r="E495" t="str">
        <f>IFERROR(CONCATENATE(REPT(0,4-LEN('PASO 1&gt;COPIAR MIS COMPROBANTES'!C495)),'PASO 1&gt;COPIAR MIS COMPROBANTES'!C495)&amp;"-"&amp;CONCATENATE(REPT(0,8-LEN('PASO 1&gt;COPIAR MIS COMPROBANTES'!D495)),'PASO 1&gt;COPIAR MIS COMPROBANTES'!D495),"")</f>
        <v>0000-00000000</v>
      </c>
      <c r="F495" s="7">
        <f>IFERROR('PASO 1&gt;COPIAR MIS COMPROBANTES'!A495,"")</f>
        <v>0</v>
      </c>
      <c r="G495" s="7">
        <f t="shared" si="7"/>
        <v>0</v>
      </c>
      <c r="H495" s="6" t="str">
        <f>IF(D495&lt;&gt;0,Tablas!$H$1,"")</f>
        <v/>
      </c>
      <c r="I495" s="8">
        <f>IFERROR(+'PASO 1&gt;COPIAR MIS COMPROBANTES'!P495*'PASO 1&gt;COPIAR MIS COMPROBANTES'!J495,"")</f>
        <v>0</v>
      </c>
      <c r="J495" s="8">
        <f>IFERROR(_xlfn.IFS('PASO 1&gt;COPIAR MIS COMPROBANTES'!O495=0,0,'PASO 1&gt;COPIAR MIS COMPROBANTES'!R495&gt;1.15,0,'PASO 1&gt;COPIAR MIS COMPROBANTES'!R495&lt;1.14,'PASO 1&gt;COPIAR MIS COMPROBANTES'!O495)*'PASO 1&gt;COPIAR MIS COMPROBANTES'!J495,"")</f>
        <v>0</v>
      </c>
      <c r="K495" s="8">
        <f>IFERROR(_xlfn.IFS('PASO 1&gt;COPIAR MIS COMPROBANTES'!O495=0,0,'PASO 1&gt;COPIAR MIS COMPROBANTES'!R495&lt;1.15,0,'PASO 1&gt;COPIAR MIS COMPROBANTES'!R495&gt;1.25,0,'PASO 1&gt;COPIAR MIS COMPROBANTES'!R495&gt;1.16,'PASO 1&gt;COPIAR MIS COMPROBANTES'!O495)*'PASO 1&gt;COPIAR MIS COMPROBANTES'!J495,"")</f>
        <v>0</v>
      </c>
      <c r="L495" s="8">
        <f>IFERROR(_xlfn.IFS('PASO 1&gt;COPIAR MIS COMPROBANTES'!O495=0,0,'PASO 1&gt;COPIAR MIS COMPROBANTES'!R495&lt;1.23,0,'PASO 1&gt;COPIAR MIS COMPROBANTES'!R495&gt;1.25,'PASO 1&gt;COPIAR MIS COMPROBANTES'!O495)*'PASO 1&gt;COPIAR MIS COMPROBANTES'!J495,"")</f>
        <v>0</v>
      </c>
      <c r="M495" s="8">
        <f>IFERROR(IF((J495+K495+L495)=0,0,(+'PASO 1&gt;COPIAR MIS COMPROBANTES'!L495*'PASO 1&gt;COPIAR MIS COMPROBANTES'!J495)),"")</f>
        <v>0</v>
      </c>
      <c r="N495" s="8">
        <f>IFERROR(IF((J495+K495+L495+M495)=0,I495,(IF(B495="C",I495,(+'PASO 1&gt;COPIAR MIS COMPROBANTES'!N495*'PASO 1&gt;COPIAR MIS COMPROBANTES'!J495)))),"")</f>
        <v>0</v>
      </c>
      <c r="O495" s="8">
        <f>IFERROR(+'PASO 1&gt;COPIAR MIS COMPROBANTES'!S495*'PASO 1&gt;COPIAR MIS COMPROBANTES'!J495,"")</f>
        <v>0</v>
      </c>
      <c r="P495" s="8">
        <f>IFERROR(+'PASO 1&gt;COPIAR MIS COMPROBANTES'!M495*'PASO 1&gt;COPIAR MIS COMPROBANTES'!J495,"")</f>
        <v>0</v>
      </c>
      <c r="Q495" s="20" t="str">
        <f>IF(D495&lt;&gt;0,Tablas!$H$3,"")</f>
        <v/>
      </c>
      <c r="R495" s="21"/>
    </row>
    <row r="496" spans="1:18">
      <c r="A496" s="5" t="str">
        <f>IFERROR(VLOOKUP('PASO 1&gt;COPIAR MIS COMPROBANTES'!B496,Tablas!$C:$D,2,FALSE),"")</f>
        <v/>
      </c>
      <c r="B496" s="5" t="str">
        <f>IFERROR(VLOOKUP('PASO 1&gt;COPIAR MIS COMPROBANTES'!B496,Tablas!$C:$E,3,FALSE),"")</f>
        <v/>
      </c>
      <c r="C496" s="6">
        <f>IFERROR('PASO 1&gt;COPIAR MIS COMPROBANTES'!I496,"")</f>
        <v>0</v>
      </c>
      <c r="D496" s="15">
        <f>IFERROR('PASO 1&gt;COPIAR MIS COMPROBANTES'!H496,"")</f>
        <v>0</v>
      </c>
      <c r="E496" t="str">
        <f>IFERROR(CONCATENATE(REPT(0,4-LEN('PASO 1&gt;COPIAR MIS COMPROBANTES'!C496)),'PASO 1&gt;COPIAR MIS COMPROBANTES'!C496)&amp;"-"&amp;CONCATENATE(REPT(0,8-LEN('PASO 1&gt;COPIAR MIS COMPROBANTES'!D496)),'PASO 1&gt;COPIAR MIS COMPROBANTES'!D496),"")</f>
        <v>0000-00000000</v>
      </c>
      <c r="F496" s="7">
        <f>IFERROR('PASO 1&gt;COPIAR MIS COMPROBANTES'!A496,"")</f>
        <v>0</v>
      </c>
      <c r="G496" s="7">
        <f t="shared" si="7"/>
        <v>0</v>
      </c>
      <c r="H496" s="6" t="str">
        <f>IF(D496&lt;&gt;0,Tablas!$H$1,"")</f>
        <v/>
      </c>
      <c r="I496" s="8">
        <f>IFERROR(+'PASO 1&gt;COPIAR MIS COMPROBANTES'!P496*'PASO 1&gt;COPIAR MIS COMPROBANTES'!J496,"")</f>
        <v>0</v>
      </c>
      <c r="J496" s="8">
        <f>IFERROR(_xlfn.IFS('PASO 1&gt;COPIAR MIS COMPROBANTES'!O496=0,0,'PASO 1&gt;COPIAR MIS COMPROBANTES'!R496&gt;1.15,0,'PASO 1&gt;COPIAR MIS COMPROBANTES'!R496&lt;1.14,'PASO 1&gt;COPIAR MIS COMPROBANTES'!O496)*'PASO 1&gt;COPIAR MIS COMPROBANTES'!J496,"")</f>
        <v>0</v>
      </c>
      <c r="K496" s="8">
        <f>IFERROR(_xlfn.IFS('PASO 1&gt;COPIAR MIS COMPROBANTES'!O496=0,0,'PASO 1&gt;COPIAR MIS COMPROBANTES'!R496&lt;1.15,0,'PASO 1&gt;COPIAR MIS COMPROBANTES'!R496&gt;1.25,0,'PASO 1&gt;COPIAR MIS COMPROBANTES'!R496&gt;1.16,'PASO 1&gt;COPIAR MIS COMPROBANTES'!O496)*'PASO 1&gt;COPIAR MIS COMPROBANTES'!J496,"")</f>
        <v>0</v>
      </c>
      <c r="L496" s="8">
        <f>IFERROR(_xlfn.IFS('PASO 1&gt;COPIAR MIS COMPROBANTES'!O496=0,0,'PASO 1&gt;COPIAR MIS COMPROBANTES'!R496&lt;1.23,0,'PASO 1&gt;COPIAR MIS COMPROBANTES'!R496&gt;1.25,'PASO 1&gt;COPIAR MIS COMPROBANTES'!O496)*'PASO 1&gt;COPIAR MIS COMPROBANTES'!J496,"")</f>
        <v>0</v>
      </c>
      <c r="M496" s="8">
        <f>IFERROR(IF((J496+K496+L496)=0,0,(+'PASO 1&gt;COPIAR MIS COMPROBANTES'!L496*'PASO 1&gt;COPIAR MIS COMPROBANTES'!J496)),"")</f>
        <v>0</v>
      </c>
      <c r="N496" s="8">
        <f>IFERROR(IF((J496+K496+L496+M496)=0,I496,(IF(B496="C",I496,(+'PASO 1&gt;COPIAR MIS COMPROBANTES'!N496*'PASO 1&gt;COPIAR MIS COMPROBANTES'!J496)))),"")</f>
        <v>0</v>
      </c>
      <c r="O496" s="8">
        <f>IFERROR(+'PASO 1&gt;COPIAR MIS COMPROBANTES'!S496*'PASO 1&gt;COPIAR MIS COMPROBANTES'!J496,"")</f>
        <v>0</v>
      </c>
      <c r="P496" s="8">
        <f>IFERROR(+'PASO 1&gt;COPIAR MIS COMPROBANTES'!M496*'PASO 1&gt;COPIAR MIS COMPROBANTES'!J496,"")</f>
        <v>0</v>
      </c>
      <c r="Q496" s="20" t="str">
        <f>IF(D496&lt;&gt;0,Tablas!$H$3,"")</f>
        <v/>
      </c>
      <c r="R496" s="21"/>
    </row>
    <row r="497" spans="1:18">
      <c r="A497" s="5" t="str">
        <f>IFERROR(VLOOKUP('PASO 1&gt;COPIAR MIS COMPROBANTES'!B497,Tablas!$C:$D,2,FALSE),"")</f>
        <v/>
      </c>
      <c r="B497" s="5" t="str">
        <f>IFERROR(VLOOKUP('PASO 1&gt;COPIAR MIS COMPROBANTES'!B497,Tablas!$C:$E,3,FALSE),"")</f>
        <v/>
      </c>
      <c r="C497" s="6">
        <f>IFERROR('PASO 1&gt;COPIAR MIS COMPROBANTES'!I497,"")</f>
        <v>0</v>
      </c>
      <c r="D497" s="15">
        <f>IFERROR('PASO 1&gt;COPIAR MIS COMPROBANTES'!H497,"")</f>
        <v>0</v>
      </c>
      <c r="E497" t="str">
        <f>IFERROR(CONCATENATE(REPT(0,4-LEN('PASO 1&gt;COPIAR MIS COMPROBANTES'!C497)),'PASO 1&gt;COPIAR MIS COMPROBANTES'!C497)&amp;"-"&amp;CONCATENATE(REPT(0,8-LEN('PASO 1&gt;COPIAR MIS COMPROBANTES'!D497)),'PASO 1&gt;COPIAR MIS COMPROBANTES'!D497),"")</f>
        <v>0000-00000000</v>
      </c>
      <c r="F497" s="7">
        <f>IFERROR('PASO 1&gt;COPIAR MIS COMPROBANTES'!A497,"")</f>
        <v>0</v>
      </c>
      <c r="G497" s="7">
        <f t="shared" si="7"/>
        <v>0</v>
      </c>
      <c r="H497" s="6" t="str">
        <f>IF(D497&lt;&gt;0,Tablas!$H$1,"")</f>
        <v/>
      </c>
      <c r="I497" s="8">
        <f>IFERROR(+'PASO 1&gt;COPIAR MIS COMPROBANTES'!P497*'PASO 1&gt;COPIAR MIS COMPROBANTES'!J497,"")</f>
        <v>0</v>
      </c>
      <c r="J497" s="8">
        <f>IFERROR(_xlfn.IFS('PASO 1&gt;COPIAR MIS COMPROBANTES'!O497=0,0,'PASO 1&gt;COPIAR MIS COMPROBANTES'!R497&gt;1.15,0,'PASO 1&gt;COPIAR MIS COMPROBANTES'!R497&lt;1.14,'PASO 1&gt;COPIAR MIS COMPROBANTES'!O497)*'PASO 1&gt;COPIAR MIS COMPROBANTES'!J497,"")</f>
        <v>0</v>
      </c>
      <c r="K497" s="8">
        <f>IFERROR(_xlfn.IFS('PASO 1&gt;COPIAR MIS COMPROBANTES'!O497=0,0,'PASO 1&gt;COPIAR MIS COMPROBANTES'!R497&lt;1.15,0,'PASO 1&gt;COPIAR MIS COMPROBANTES'!R497&gt;1.25,0,'PASO 1&gt;COPIAR MIS COMPROBANTES'!R497&gt;1.16,'PASO 1&gt;COPIAR MIS COMPROBANTES'!O497)*'PASO 1&gt;COPIAR MIS COMPROBANTES'!J497,"")</f>
        <v>0</v>
      </c>
      <c r="L497" s="8">
        <f>IFERROR(_xlfn.IFS('PASO 1&gt;COPIAR MIS COMPROBANTES'!O497=0,0,'PASO 1&gt;COPIAR MIS COMPROBANTES'!R497&lt;1.23,0,'PASO 1&gt;COPIAR MIS COMPROBANTES'!R497&gt;1.25,'PASO 1&gt;COPIAR MIS COMPROBANTES'!O497)*'PASO 1&gt;COPIAR MIS COMPROBANTES'!J497,"")</f>
        <v>0</v>
      </c>
      <c r="M497" s="8">
        <f>IFERROR(IF((J497+K497+L497)=0,0,(+'PASO 1&gt;COPIAR MIS COMPROBANTES'!L497*'PASO 1&gt;COPIAR MIS COMPROBANTES'!J497)),"")</f>
        <v>0</v>
      </c>
      <c r="N497" s="8">
        <f>IFERROR(IF((J497+K497+L497+M497)=0,I497,(IF(B497="C",I497,(+'PASO 1&gt;COPIAR MIS COMPROBANTES'!N497*'PASO 1&gt;COPIAR MIS COMPROBANTES'!J497)))),"")</f>
        <v>0</v>
      </c>
      <c r="O497" s="8">
        <f>IFERROR(+'PASO 1&gt;COPIAR MIS COMPROBANTES'!S497*'PASO 1&gt;COPIAR MIS COMPROBANTES'!J497,"")</f>
        <v>0</v>
      </c>
      <c r="P497" s="8">
        <f>IFERROR(+'PASO 1&gt;COPIAR MIS COMPROBANTES'!M497*'PASO 1&gt;COPIAR MIS COMPROBANTES'!J497,"")</f>
        <v>0</v>
      </c>
      <c r="Q497" s="20" t="str">
        <f>IF(D497&lt;&gt;0,Tablas!$H$3,"")</f>
        <v/>
      </c>
      <c r="R497" s="21"/>
    </row>
    <row r="498" spans="1:18">
      <c r="A498" s="5" t="str">
        <f>IFERROR(VLOOKUP('PASO 1&gt;COPIAR MIS COMPROBANTES'!B498,Tablas!$C:$D,2,FALSE),"")</f>
        <v/>
      </c>
      <c r="B498" s="5" t="str">
        <f>IFERROR(VLOOKUP('PASO 1&gt;COPIAR MIS COMPROBANTES'!B498,Tablas!$C:$E,3,FALSE),"")</f>
        <v/>
      </c>
      <c r="C498" s="6">
        <f>IFERROR('PASO 1&gt;COPIAR MIS COMPROBANTES'!I498,"")</f>
        <v>0</v>
      </c>
      <c r="D498" s="15">
        <f>IFERROR('PASO 1&gt;COPIAR MIS COMPROBANTES'!H498,"")</f>
        <v>0</v>
      </c>
      <c r="E498" t="str">
        <f>IFERROR(CONCATENATE(REPT(0,4-LEN('PASO 1&gt;COPIAR MIS COMPROBANTES'!C498)),'PASO 1&gt;COPIAR MIS COMPROBANTES'!C498)&amp;"-"&amp;CONCATENATE(REPT(0,8-LEN('PASO 1&gt;COPIAR MIS COMPROBANTES'!D498)),'PASO 1&gt;COPIAR MIS COMPROBANTES'!D498),"")</f>
        <v>0000-00000000</v>
      </c>
      <c r="F498" s="7">
        <f>IFERROR('PASO 1&gt;COPIAR MIS COMPROBANTES'!A498,"")</f>
        <v>0</v>
      </c>
      <c r="G498" s="7">
        <f t="shared" si="7"/>
        <v>0</v>
      </c>
      <c r="H498" s="6" t="str">
        <f>IF(D498&lt;&gt;0,Tablas!$H$1,"")</f>
        <v/>
      </c>
      <c r="I498" s="8">
        <f>IFERROR(+'PASO 1&gt;COPIAR MIS COMPROBANTES'!P498*'PASO 1&gt;COPIAR MIS COMPROBANTES'!J498,"")</f>
        <v>0</v>
      </c>
      <c r="J498" s="8">
        <f>IFERROR(_xlfn.IFS('PASO 1&gt;COPIAR MIS COMPROBANTES'!O498=0,0,'PASO 1&gt;COPIAR MIS COMPROBANTES'!R498&gt;1.15,0,'PASO 1&gt;COPIAR MIS COMPROBANTES'!R498&lt;1.14,'PASO 1&gt;COPIAR MIS COMPROBANTES'!O498)*'PASO 1&gt;COPIAR MIS COMPROBANTES'!J498,"")</f>
        <v>0</v>
      </c>
      <c r="K498" s="8">
        <f>IFERROR(_xlfn.IFS('PASO 1&gt;COPIAR MIS COMPROBANTES'!O498=0,0,'PASO 1&gt;COPIAR MIS COMPROBANTES'!R498&lt;1.15,0,'PASO 1&gt;COPIAR MIS COMPROBANTES'!R498&gt;1.25,0,'PASO 1&gt;COPIAR MIS COMPROBANTES'!R498&gt;1.16,'PASO 1&gt;COPIAR MIS COMPROBANTES'!O498)*'PASO 1&gt;COPIAR MIS COMPROBANTES'!J498,"")</f>
        <v>0</v>
      </c>
      <c r="L498" s="8">
        <f>IFERROR(_xlfn.IFS('PASO 1&gt;COPIAR MIS COMPROBANTES'!O498=0,0,'PASO 1&gt;COPIAR MIS COMPROBANTES'!R498&lt;1.23,0,'PASO 1&gt;COPIAR MIS COMPROBANTES'!R498&gt;1.25,'PASO 1&gt;COPIAR MIS COMPROBANTES'!O498)*'PASO 1&gt;COPIAR MIS COMPROBANTES'!J498,"")</f>
        <v>0</v>
      </c>
      <c r="M498" s="8">
        <f>IFERROR(IF((J498+K498+L498)=0,0,(+'PASO 1&gt;COPIAR MIS COMPROBANTES'!L498*'PASO 1&gt;COPIAR MIS COMPROBANTES'!J498)),"")</f>
        <v>0</v>
      </c>
      <c r="N498" s="8">
        <f>IFERROR(IF((J498+K498+L498+M498)=0,I498,(IF(B498="C",I498,(+'PASO 1&gt;COPIAR MIS COMPROBANTES'!N498*'PASO 1&gt;COPIAR MIS COMPROBANTES'!J498)))),"")</f>
        <v>0</v>
      </c>
      <c r="O498" s="8">
        <f>IFERROR(+'PASO 1&gt;COPIAR MIS COMPROBANTES'!S498*'PASO 1&gt;COPIAR MIS COMPROBANTES'!J498,"")</f>
        <v>0</v>
      </c>
      <c r="P498" s="8">
        <f>IFERROR(+'PASO 1&gt;COPIAR MIS COMPROBANTES'!M498*'PASO 1&gt;COPIAR MIS COMPROBANTES'!J498,"")</f>
        <v>0</v>
      </c>
      <c r="Q498" s="20" t="str">
        <f>IF(D498&lt;&gt;0,Tablas!$H$3,"")</f>
        <v/>
      </c>
      <c r="R498" s="21"/>
    </row>
    <row r="499" spans="1:18">
      <c r="A499" s="5" t="str">
        <f>IFERROR(VLOOKUP('PASO 1&gt;COPIAR MIS COMPROBANTES'!B499,Tablas!$C:$D,2,FALSE),"")</f>
        <v/>
      </c>
      <c r="B499" s="5" t="str">
        <f>IFERROR(VLOOKUP('PASO 1&gt;COPIAR MIS COMPROBANTES'!B499,Tablas!$C:$E,3,FALSE),"")</f>
        <v/>
      </c>
      <c r="C499" s="6">
        <f>IFERROR('PASO 1&gt;COPIAR MIS COMPROBANTES'!I499,"")</f>
        <v>0</v>
      </c>
      <c r="D499" s="15">
        <f>IFERROR('PASO 1&gt;COPIAR MIS COMPROBANTES'!H499,"")</f>
        <v>0</v>
      </c>
      <c r="E499" t="str">
        <f>IFERROR(CONCATENATE(REPT(0,4-LEN('PASO 1&gt;COPIAR MIS COMPROBANTES'!C499)),'PASO 1&gt;COPIAR MIS COMPROBANTES'!C499)&amp;"-"&amp;CONCATENATE(REPT(0,8-LEN('PASO 1&gt;COPIAR MIS COMPROBANTES'!D499)),'PASO 1&gt;COPIAR MIS COMPROBANTES'!D499),"")</f>
        <v>0000-00000000</v>
      </c>
      <c r="F499" s="7">
        <f>IFERROR('PASO 1&gt;COPIAR MIS COMPROBANTES'!A499,"")</f>
        <v>0</v>
      </c>
      <c r="G499" s="7">
        <f t="shared" si="7"/>
        <v>0</v>
      </c>
      <c r="H499" s="6" t="str">
        <f>IF(D499&lt;&gt;0,Tablas!$H$1,"")</f>
        <v/>
      </c>
      <c r="I499" s="8">
        <f>IFERROR(+'PASO 1&gt;COPIAR MIS COMPROBANTES'!P499*'PASO 1&gt;COPIAR MIS COMPROBANTES'!J499,"")</f>
        <v>0</v>
      </c>
      <c r="J499" s="8">
        <f>IFERROR(_xlfn.IFS('PASO 1&gt;COPIAR MIS COMPROBANTES'!O499=0,0,'PASO 1&gt;COPIAR MIS COMPROBANTES'!R499&gt;1.15,0,'PASO 1&gt;COPIAR MIS COMPROBANTES'!R499&lt;1.14,'PASO 1&gt;COPIAR MIS COMPROBANTES'!O499)*'PASO 1&gt;COPIAR MIS COMPROBANTES'!J499,"")</f>
        <v>0</v>
      </c>
      <c r="K499" s="8">
        <f>IFERROR(_xlfn.IFS('PASO 1&gt;COPIAR MIS COMPROBANTES'!O499=0,0,'PASO 1&gt;COPIAR MIS COMPROBANTES'!R499&lt;1.15,0,'PASO 1&gt;COPIAR MIS COMPROBANTES'!R499&gt;1.25,0,'PASO 1&gt;COPIAR MIS COMPROBANTES'!R499&gt;1.16,'PASO 1&gt;COPIAR MIS COMPROBANTES'!O499)*'PASO 1&gt;COPIAR MIS COMPROBANTES'!J499,"")</f>
        <v>0</v>
      </c>
      <c r="L499" s="8">
        <f>IFERROR(_xlfn.IFS('PASO 1&gt;COPIAR MIS COMPROBANTES'!O499=0,0,'PASO 1&gt;COPIAR MIS COMPROBANTES'!R499&lt;1.23,0,'PASO 1&gt;COPIAR MIS COMPROBANTES'!R499&gt;1.25,'PASO 1&gt;COPIAR MIS COMPROBANTES'!O499)*'PASO 1&gt;COPIAR MIS COMPROBANTES'!J499,"")</f>
        <v>0</v>
      </c>
      <c r="M499" s="8">
        <f>IFERROR(IF((J499+K499+L499)=0,0,(+'PASO 1&gt;COPIAR MIS COMPROBANTES'!L499*'PASO 1&gt;COPIAR MIS COMPROBANTES'!J499)),"")</f>
        <v>0</v>
      </c>
      <c r="N499" s="8">
        <f>IFERROR(IF((J499+K499+L499+M499)=0,I499,(IF(B499="C",I499,(+'PASO 1&gt;COPIAR MIS COMPROBANTES'!N499*'PASO 1&gt;COPIAR MIS COMPROBANTES'!J499)))),"")</f>
        <v>0</v>
      </c>
      <c r="O499" s="8">
        <f>IFERROR(+'PASO 1&gt;COPIAR MIS COMPROBANTES'!S499*'PASO 1&gt;COPIAR MIS COMPROBANTES'!J499,"")</f>
        <v>0</v>
      </c>
      <c r="P499" s="8">
        <f>IFERROR(+'PASO 1&gt;COPIAR MIS COMPROBANTES'!M499*'PASO 1&gt;COPIAR MIS COMPROBANTES'!J499,"")</f>
        <v>0</v>
      </c>
      <c r="Q499" s="20" t="str">
        <f>IF(D499&lt;&gt;0,Tablas!$H$3,"")</f>
        <v/>
      </c>
      <c r="R499" s="21"/>
    </row>
    <row r="500" spans="1:18">
      <c r="A500" s="5" t="str">
        <f>IFERROR(VLOOKUP('PASO 1&gt;COPIAR MIS COMPROBANTES'!B500,Tablas!$C:$D,2,FALSE),"")</f>
        <v/>
      </c>
      <c r="B500" s="5" t="str">
        <f>IFERROR(VLOOKUP('PASO 1&gt;COPIAR MIS COMPROBANTES'!B500,Tablas!$C:$E,3,FALSE),"")</f>
        <v/>
      </c>
      <c r="C500" s="6">
        <f>IFERROR('PASO 1&gt;COPIAR MIS COMPROBANTES'!I500,"")</f>
        <v>0</v>
      </c>
      <c r="D500" s="15">
        <f>IFERROR('PASO 1&gt;COPIAR MIS COMPROBANTES'!H500,"")</f>
        <v>0</v>
      </c>
      <c r="E500" t="str">
        <f>IFERROR(CONCATENATE(REPT(0,4-LEN('PASO 1&gt;COPIAR MIS COMPROBANTES'!C500)),'PASO 1&gt;COPIAR MIS COMPROBANTES'!C500)&amp;"-"&amp;CONCATENATE(REPT(0,8-LEN('PASO 1&gt;COPIAR MIS COMPROBANTES'!D500)),'PASO 1&gt;COPIAR MIS COMPROBANTES'!D500),"")</f>
        <v>0000-00000000</v>
      </c>
      <c r="F500" s="7">
        <f>IFERROR('PASO 1&gt;COPIAR MIS COMPROBANTES'!A500,"")</f>
        <v>0</v>
      </c>
      <c r="G500" s="7">
        <f t="shared" si="7"/>
        <v>0</v>
      </c>
      <c r="H500" s="6" t="str">
        <f>IF(D500&lt;&gt;0,Tablas!$H$1,"")</f>
        <v/>
      </c>
      <c r="I500" s="8">
        <f>IFERROR(+'PASO 1&gt;COPIAR MIS COMPROBANTES'!P500*'PASO 1&gt;COPIAR MIS COMPROBANTES'!J500,"")</f>
        <v>0</v>
      </c>
      <c r="J500" s="8">
        <f>IFERROR(_xlfn.IFS('PASO 1&gt;COPIAR MIS COMPROBANTES'!O500=0,0,'PASO 1&gt;COPIAR MIS COMPROBANTES'!R500&gt;1.15,0,'PASO 1&gt;COPIAR MIS COMPROBANTES'!R500&lt;1.14,'PASO 1&gt;COPIAR MIS COMPROBANTES'!O500)*'PASO 1&gt;COPIAR MIS COMPROBANTES'!J500,"")</f>
        <v>0</v>
      </c>
      <c r="K500" s="8">
        <f>IFERROR(_xlfn.IFS('PASO 1&gt;COPIAR MIS COMPROBANTES'!O500=0,0,'PASO 1&gt;COPIAR MIS COMPROBANTES'!R500&lt;1.15,0,'PASO 1&gt;COPIAR MIS COMPROBANTES'!R500&gt;1.25,0,'PASO 1&gt;COPIAR MIS COMPROBANTES'!R500&gt;1.16,'PASO 1&gt;COPIAR MIS COMPROBANTES'!O500)*'PASO 1&gt;COPIAR MIS COMPROBANTES'!J500,"")</f>
        <v>0</v>
      </c>
      <c r="L500" s="8">
        <f>IFERROR(_xlfn.IFS('PASO 1&gt;COPIAR MIS COMPROBANTES'!O500=0,0,'PASO 1&gt;COPIAR MIS COMPROBANTES'!R500&lt;1.23,0,'PASO 1&gt;COPIAR MIS COMPROBANTES'!R500&gt;1.25,'PASO 1&gt;COPIAR MIS COMPROBANTES'!O500)*'PASO 1&gt;COPIAR MIS COMPROBANTES'!J500,"")</f>
        <v>0</v>
      </c>
      <c r="M500" s="8">
        <f>IFERROR(IF((J500+K500+L500)=0,0,(+'PASO 1&gt;COPIAR MIS COMPROBANTES'!L500*'PASO 1&gt;COPIAR MIS COMPROBANTES'!J500)),"")</f>
        <v>0</v>
      </c>
      <c r="N500" s="8">
        <f>IFERROR(IF((J500+K500+L500+M500)=0,I500,(IF(B500="C",I500,(+'PASO 1&gt;COPIAR MIS COMPROBANTES'!N500*'PASO 1&gt;COPIAR MIS COMPROBANTES'!J500)))),"")</f>
        <v>0</v>
      </c>
      <c r="O500" s="8">
        <f>IFERROR(+'PASO 1&gt;COPIAR MIS COMPROBANTES'!S500*'PASO 1&gt;COPIAR MIS COMPROBANTES'!J500,"")</f>
        <v>0</v>
      </c>
      <c r="P500" s="8">
        <f>IFERROR(+'PASO 1&gt;COPIAR MIS COMPROBANTES'!M500*'PASO 1&gt;COPIAR MIS COMPROBANTES'!J500,"")</f>
        <v>0</v>
      </c>
      <c r="Q500" s="20" t="str">
        <f>IF(D500&lt;&gt;0,Tablas!$H$3,"")</f>
        <v/>
      </c>
      <c r="R500" s="21"/>
    </row>
    <row r="501" spans="1:18">
      <c r="A501" s="5" t="str">
        <f>IFERROR(VLOOKUP('PASO 1&gt;COPIAR MIS COMPROBANTES'!B501,Tablas!$C:$D,2,FALSE),"")</f>
        <v/>
      </c>
      <c r="B501" s="5" t="str">
        <f>IFERROR(VLOOKUP('PASO 1&gt;COPIAR MIS COMPROBANTES'!B501,Tablas!$C:$E,3,FALSE),"")</f>
        <v/>
      </c>
      <c r="C501" s="6">
        <f>IFERROR('PASO 1&gt;COPIAR MIS COMPROBANTES'!I501,"")</f>
        <v>0</v>
      </c>
      <c r="D501" s="15">
        <f>IFERROR('PASO 1&gt;COPIAR MIS COMPROBANTES'!H501,"")</f>
        <v>0</v>
      </c>
      <c r="E501" t="str">
        <f>IFERROR(CONCATENATE(REPT(0,4-LEN('PASO 1&gt;COPIAR MIS COMPROBANTES'!C501)),'PASO 1&gt;COPIAR MIS COMPROBANTES'!C501)&amp;"-"&amp;CONCATENATE(REPT(0,8-LEN('PASO 1&gt;COPIAR MIS COMPROBANTES'!D501)),'PASO 1&gt;COPIAR MIS COMPROBANTES'!D501),"")</f>
        <v>0000-00000000</v>
      </c>
      <c r="F501" s="7">
        <f>IFERROR('PASO 1&gt;COPIAR MIS COMPROBANTES'!A501,"")</f>
        <v>0</v>
      </c>
      <c r="G501" s="7">
        <f t="shared" si="7"/>
        <v>0</v>
      </c>
      <c r="H501" s="6" t="str">
        <f>IF(D501&lt;&gt;0,Tablas!$H$1,"")</f>
        <v/>
      </c>
      <c r="I501" s="8">
        <f>IFERROR(+'PASO 1&gt;COPIAR MIS COMPROBANTES'!P501*'PASO 1&gt;COPIAR MIS COMPROBANTES'!J501,"")</f>
        <v>0</v>
      </c>
      <c r="J501" s="8">
        <f>IFERROR(_xlfn.IFS('PASO 1&gt;COPIAR MIS COMPROBANTES'!O501=0,0,'PASO 1&gt;COPIAR MIS COMPROBANTES'!R501&gt;1.15,0,'PASO 1&gt;COPIAR MIS COMPROBANTES'!R501&lt;1.14,'PASO 1&gt;COPIAR MIS COMPROBANTES'!O501)*'PASO 1&gt;COPIAR MIS COMPROBANTES'!J501,"")</f>
        <v>0</v>
      </c>
      <c r="K501" s="8">
        <f>IFERROR(_xlfn.IFS('PASO 1&gt;COPIAR MIS COMPROBANTES'!O501=0,0,'PASO 1&gt;COPIAR MIS COMPROBANTES'!R501&lt;1.15,0,'PASO 1&gt;COPIAR MIS COMPROBANTES'!R501&gt;1.25,0,'PASO 1&gt;COPIAR MIS COMPROBANTES'!R501&gt;1.16,'PASO 1&gt;COPIAR MIS COMPROBANTES'!O501)*'PASO 1&gt;COPIAR MIS COMPROBANTES'!J501,"")</f>
        <v>0</v>
      </c>
      <c r="L501" s="8">
        <f>IFERROR(_xlfn.IFS('PASO 1&gt;COPIAR MIS COMPROBANTES'!O501=0,0,'PASO 1&gt;COPIAR MIS COMPROBANTES'!R501&lt;1.23,0,'PASO 1&gt;COPIAR MIS COMPROBANTES'!R501&gt;1.25,'PASO 1&gt;COPIAR MIS COMPROBANTES'!O501)*'PASO 1&gt;COPIAR MIS COMPROBANTES'!J501,"")</f>
        <v>0</v>
      </c>
      <c r="M501" s="8">
        <f>IFERROR(IF((J501+K501+L501)=0,0,(+'PASO 1&gt;COPIAR MIS COMPROBANTES'!L501*'PASO 1&gt;COPIAR MIS COMPROBANTES'!J501)),"")</f>
        <v>0</v>
      </c>
      <c r="N501" s="8">
        <f>IFERROR(IF((J501+K501+L501+M501)=0,I501,(IF(B501="C",I501,(+'PASO 1&gt;COPIAR MIS COMPROBANTES'!N501*'PASO 1&gt;COPIAR MIS COMPROBANTES'!J501)))),"")</f>
        <v>0</v>
      </c>
      <c r="O501" s="8">
        <f>IFERROR(+'PASO 1&gt;COPIAR MIS COMPROBANTES'!S501*'PASO 1&gt;COPIAR MIS COMPROBANTES'!J501,"")</f>
        <v>0</v>
      </c>
      <c r="P501" s="8">
        <f>IFERROR(+'PASO 1&gt;COPIAR MIS COMPROBANTES'!M501*'PASO 1&gt;COPIAR MIS COMPROBANTES'!J501,"")</f>
        <v>0</v>
      </c>
      <c r="Q501" s="20" t="str">
        <f>IF(D501&lt;&gt;0,Tablas!$H$3,"")</f>
        <v/>
      </c>
      <c r="R501" s="21"/>
    </row>
    <row r="502" spans="1:18">
      <c r="A502" s="5" t="str">
        <f>IFERROR(VLOOKUP('PASO 1&gt;COPIAR MIS COMPROBANTES'!B502,Tablas!$C:$D,2,FALSE),"")</f>
        <v/>
      </c>
      <c r="B502" s="5" t="str">
        <f>IFERROR(VLOOKUP('PASO 1&gt;COPIAR MIS COMPROBANTES'!B502,Tablas!$C:$E,3,FALSE),"")</f>
        <v/>
      </c>
      <c r="C502" s="6">
        <f>IFERROR('PASO 1&gt;COPIAR MIS COMPROBANTES'!I502,"")</f>
        <v>0</v>
      </c>
      <c r="D502" s="15">
        <f>IFERROR('PASO 1&gt;COPIAR MIS COMPROBANTES'!H502,"")</f>
        <v>0</v>
      </c>
      <c r="E502" t="str">
        <f>IFERROR(CONCATENATE(REPT(0,4-LEN('PASO 1&gt;COPIAR MIS COMPROBANTES'!C502)),'PASO 1&gt;COPIAR MIS COMPROBANTES'!C502)&amp;"-"&amp;CONCATENATE(REPT(0,8-LEN('PASO 1&gt;COPIAR MIS COMPROBANTES'!D502)),'PASO 1&gt;COPIAR MIS COMPROBANTES'!D502),"")</f>
        <v>0000-00000000</v>
      </c>
      <c r="F502" s="7">
        <f>IFERROR('PASO 1&gt;COPIAR MIS COMPROBANTES'!A502,"")</f>
        <v>0</v>
      </c>
      <c r="G502" s="7">
        <f t="shared" si="7"/>
        <v>0</v>
      </c>
      <c r="H502" s="6" t="str">
        <f>IF(D502&lt;&gt;0,Tablas!$H$1,"")</f>
        <v/>
      </c>
      <c r="I502" s="8">
        <f>IFERROR(+'PASO 1&gt;COPIAR MIS COMPROBANTES'!P502*'PASO 1&gt;COPIAR MIS COMPROBANTES'!J502,"")</f>
        <v>0</v>
      </c>
      <c r="J502" s="8">
        <f>IFERROR(_xlfn.IFS('PASO 1&gt;COPIAR MIS COMPROBANTES'!O502=0,0,'PASO 1&gt;COPIAR MIS COMPROBANTES'!R502&gt;1.15,0,'PASO 1&gt;COPIAR MIS COMPROBANTES'!R502&lt;1.14,'PASO 1&gt;COPIAR MIS COMPROBANTES'!O502)*'PASO 1&gt;COPIAR MIS COMPROBANTES'!J502,"")</f>
        <v>0</v>
      </c>
      <c r="K502" s="8">
        <f>IFERROR(_xlfn.IFS('PASO 1&gt;COPIAR MIS COMPROBANTES'!O502=0,0,'PASO 1&gt;COPIAR MIS COMPROBANTES'!R502&lt;1.15,0,'PASO 1&gt;COPIAR MIS COMPROBANTES'!R502&gt;1.25,0,'PASO 1&gt;COPIAR MIS COMPROBANTES'!R502&gt;1.16,'PASO 1&gt;COPIAR MIS COMPROBANTES'!O502)*'PASO 1&gt;COPIAR MIS COMPROBANTES'!J502,"")</f>
        <v>0</v>
      </c>
      <c r="L502" s="8">
        <f>IFERROR(_xlfn.IFS('PASO 1&gt;COPIAR MIS COMPROBANTES'!O502=0,0,'PASO 1&gt;COPIAR MIS COMPROBANTES'!R502&lt;1.23,0,'PASO 1&gt;COPIAR MIS COMPROBANTES'!R502&gt;1.25,'PASO 1&gt;COPIAR MIS COMPROBANTES'!O502)*'PASO 1&gt;COPIAR MIS COMPROBANTES'!J502,"")</f>
        <v>0</v>
      </c>
      <c r="M502" s="8">
        <f>IFERROR(IF((J502+K502+L502)=0,0,(+'PASO 1&gt;COPIAR MIS COMPROBANTES'!L502*'PASO 1&gt;COPIAR MIS COMPROBANTES'!J502)),"")</f>
        <v>0</v>
      </c>
      <c r="N502" s="8">
        <f>IFERROR(IF((J502+K502+L502+M502)=0,I502,(IF(B502="C",I502,(+'PASO 1&gt;COPIAR MIS COMPROBANTES'!N502*'PASO 1&gt;COPIAR MIS COMPROBANTES'!J502)))),"")</f>
        <v>0</v>
      </c>
      <c r="O502" s="8">
        <f>IFERROR(+'PASO 1&gt;COPIAR MIS COMPROBANTES'!S502*'PASO 1&gt;COPIAR MIS COMPROBANTES'!J502,"")</f>
        <v>0</v>
      </c>
      <c r="P502" s="8">
        <f>IFERROR(+'PASO 1&gt;COPIAR MIS COMPROBANTES'!M502*'PASO 1&gt;COPIAR MIS COMPROBANTES'!J502,"")</f>
        <v>0</v>
      </c>
      <c r="Q502" s="20" t="str">
        <f>IF(D502&lt;&gt;0,Tablas!$H$3,"")</f>
        <v/>
      </c>
      <c r="R502" s="21"/>
    </row>
    <row r="503" spans="1:18">
      <c r="A503" s="5" t="str">
        <f>IFERROR(VLOOKUP('PASO 1&gt;COPIAR MIS COMPROBANTES'!B503,Tablas!$C:$D,2,FALSE),"")</f>
        <v/>
      </c>
      <c r="B503" s="5" t="str">
        <f>IFERROR(VLOOKUP('PASO 1&gt;COPIAR MIS COMPROBANTES'!B503,Tablas!$C:$E,3,FALSE),"")</f>
        <v/>
      </c>
      <c r="C503" s="6">
        <f>IFERROR('PASO 1&gt;COPIAR MIS COMPROBANTES'!I503,"")</f>
        <v>0</v>
      </c>
      <c r="D503" s="15">
        <f>IFERROR('PASO 1&gt;COPIAR MIS COMPROBANTES'!H503,"")</f>
        <v>0</v>
      </c>
      <c r="E503" t="str">
        <f>IFERROR(CONCATENATE(REPT(0,4-LEN('PASO 1&gt;COPIAR MIS COMPROBANTES'!C503)),'PASO 1&gt;COPIAR MIS COMPROBANTES'!C503)&amp;"-"&amp;CONCATENATE(REPT(0,8-LEN('PASO 1&gt;COPIAR MIS COMPROBANTES'!D503)),'PASO 1&gt;COPIAR MIS COMPROBANTES'!D503),"")</f>
        <v>0000-00000000</v>
      </c>
      <c r="F503" s="7">
        <f>IFERROR('PASO 1&gt;COPIAR MIS COMPROBANTES'!A503,"")</f>
        <v>0</v>
      </c>
      <c r="G503" s="7">
        <f t="shared" si="7"/>
        <v>0</v>
      </c>
      <c r="H503" s="6" t="str">
        <f>IF(D503&lt;&gt;0,Tablas!$H$1,"")</f>
        <v/>
      </c>
      <c r="I503" s="8">
        <f>IFERROR(+'PASO 1&gt;COPIAR MIS COMPROBANTES'!P503*'PASO 1&gt;COPIAR MIS COMPROBANTES'!J503,"")</f>
        <v>0</v>
      </c>
      <c r="J503" s="8">
        <f>IFERROR(_xlfn.IFS('PASO 1&gt;COPIAR MIS COMPROBANTES'!O503=0,0,'PASO 1&gt;COPIAR MIS COMPROBANTES'!R503&gt;1.15,0,'PASO 1&gt;COPIAR MIS COMPROBANTES'!R503&lt;1.14,'PASO 1&gt;COPIAR MIS COMPROBANTES'!O503)*'PASO 1&gt;COPIAR MIS COMPROBANTES'!J503,"")</f>
        <v>0</v>
      </c>
      <c r="K503" s="8">
        <f>IFERROR(_xlfn.IFS('PASO 1&gt;COPIAR MIS COMPROBANTES'!O503=0,0,'PASO 1&gt;COPIAR MIS COMPROBANTES'!R503&lt;1.15,0,'PASO 1&gt;COPIAR MIS COMPROBANTES'!R503&gt;1.25,0,'PASO 1&gt;COPIAR MIS COMPROBANTES'!R503&gt;1.16,'PASO 1&gt;COPIAR MIS COMPROBANTES'!O503)*'PASO 1&gt;COPIAR MIS COMPROBANTES'!J503,"")</f>
        <v>0</v>
      </c>
      <c r="L503" s="8">
        <f>IFERROR(_xlfn.IFS('PASO 1&gt;COPIAR MIS COMPROBANTES'!O503=0,0,'PASO 1&gt;COPIAR MIS COMPROBANTES'!R503&lt;1.23,0,'PASO 1&gt;COPIAR MIS COMPROBANTES'!R503&gt;1.25,'PASO 1&gt;COPIAR MIS COMPROBANTES'!O503)*'PASO 1&gt;COPIAR MIS COMPROBANTES'!J503,"")</f>
        <v>0</v>
      </c>
      <c r="M503" s="8">
        <f>IFERROR(IF((J503+K503+L503)=0,0,(+'PASO 1&gt;COPIAR MIS COMPROBANTES'!L503*'PASO 1&gt;COPIAR MIS COMPROBANTES'!J503)),"")</f>
        <v>0</v>
      </c>
      <c r="N503" s="8">
        <f>IFERROR(IF((J503+K503+L503+M503)=0,I503,(IF(B503="C",I503,(+'PASO 1&gt;COPIAR MIS COMPROBANTES'!N503*'PASO 1&gt;COPIAR MIS COMPROBANTES'!J503)))),"")</f>
        <v>0</v>
      </c>
      <c r="O503" s="8">
        <f>IFERROR(+'PASO 1&gt;COPIAR MIS COMPROBANTES'!S503*'PASO 1&gt;COPIAR MIS COMPROBANTES'!J503,"")</f>
        <v>0</v>
      </c>
      <c r="P503" s="8">
        <f>IFERROR(+'PASO 1&gt;COPIAR MIS COMPROBANTES'!M503*'PASO 1&gt;COPIAR MIS COMPROBANTES'!J503,"")</f>
        <v>0</v>
      </c>
      <c r="Q503" s="20" t="str">
        <f>IF(D503&lt;&gt;0,Tablas!$H$3,"")</f>
        <v/>
      </c>
      <c r="R503" s="21"/>
    </row>
    <row r="504" spans="1:18">
      <c r="A504" s="5" t="str">
        <f>IFERROR(VLOOKUP('PASO 1&gt;COPIAR MIS COMPROBANTES'!B504,Tablas!$C:$D,2,FALSE),"")</f>
        <v/>
      </c>
      <c r="B504" s="5" t="str">
        <f>IFERROR(VLOOKUP('PASO 1&gt;COPIAR MIS COMPROBANTES'!B504,Tablas!$C:$E,3,FALSE),"")</f>
        <v/>
      </c>
      <c r="C504" s="6">
        <f>IFERROR('PASO 1&gt;COPIAR MIS COMPROBANTES'!I504,"")</f>
        <v>0</v>
      </c>
      <c r="D504" s="15">
        <f>IFERROR('PASO 1&gt;COPIAR MIS COMPROBANTES'!H504,"")</f>
        <v>0</v>
      </c>
      <c r="E504" t="str">
        <f>IFERROR(CONCATENATE(REPT(0,4-LEN('PASO 1&gt;COPIAR MIS COMPROBANTES'!C504)),'PASO 1&gt;COPIAR MIS COMPROBANTES'!C504)&amp;"-"&amp;CONCATENATE(REPT(0,8-LEN('PASO 1&gt;COPIAR MIS COMPROBANTES'!D504)),'PASO 1&gt;COPIAR MIS COMPROBANTES'!D504),"")</f>
        <v>0000-00000000</v>
      </c>
      <c r="F504" s="7">
        <f>IFERROR('PASO 1&gt;COPIAR MIS COMPROBANTES'!A504,"")</f>
        <v>0</v>
      </c>
      <c r="G504" s="7">
        <f t="shared" si="7"/>
        <v>0</v>
      </c>
      <c r="H504" s="6" t="str">
        <f>IF(D504&lt;&gt;0,Tablas!$H$1,"")</f>
        <v/>
      </c>
      <c r="I504" s="8">
        <f>IFERROR(+'PASO 1&gt;COPIAR MIS COMPROBANTES'!P504*'PASO 1&gt;COPIAR MIS COMPROBANTES'!J504,"")</f>
        <v>0</v>
      </c>
      <c r="J504" s="8">
        <f>IFERROR(_xlfn.IFS('PASO 1&gt;COPIAR MIS COMPROBANTES'!O504=0,0,'PASO 1&gt;COPIAR MIS COMPROBANTES'!R504&gt;1.15,0,'PASO 1&gt;COPIAR MIS COMPROBANTES'!R504&lt;1.14,'PASO 1&gt;COPIAR MIS COMPROBANTES'!O504)*'PASO 1&gt;COPIAR MIS COMPROBANTES'!J504,"")</f>
        <v>0</v>
      </c>
      <c r="K504" s="8">
        <f>IFERROR(_xlfn.IFS('PASO 1&gt;COPIAR MIS COMPROBANTES'!O504=0,0,'PASO 1&gt;COPIAR MIS COMPROBANTES'!R504&lt;1.15,0,'PASO 1&gt;COPIAR MIS COMPROBANTES'!R504&gt;1.25,0,'PASO 1&gt;COPIAR MIS COMPROBANTES'!R504&gt;1.16,'PASO 1&gt;COPIAR MIS COMPROBANTES'!O504)*'PASO 1&gt;COPIAR MIS COMPROBANTES'!J504,"")</f>
        <v>0</v>
      </c>
      <c r="L504" s="8">
        <f>IFERROR(_xlfn.IFS('PASO 1&gt;COPIAR MIS COMPROBANTES'!O504=0,0,'PASO 1&gt;COPIAR MIS COMPROBANTES'!R504&lt;1.23,0,'PASO 1&gt;COPIAR MIS COMPROBANTES'!R504&gt;1.25,'PASO 1&gt;COPIAR MIS COMPROBANTES'!O504)*'PASO 1&gt;COPIAR MIS COMPROBANTES'!J504,"")</f>
        <v>0</v>
      </c>
      <c r="M504" s="8">
        <f>IFERROR(IF((J504+K504+L504)=0,0,(+'PASO 1&gt;COPIAR MIS COMPROBANTES'!L504*'PASO 1&gt;COPIAR MIS COMPROBANTES'!J504)),"")</f>
        <v>0</v>
      </c>
      <c r="N504" s="8">
        <f>IFERROR(IF((J504+K504+L504+M504)=0,I504,(IF(B504="C",I504,(+'PASO 1&gt;COPIAR MIS COMPROBANTES'!N504*'PASO 1&gt;COPIAR MIS COMPROBANTES'!J504)))),"")</f>
        <v>0</v>
      </c>
      <c r="O504" s="8">
        <f>IFERROR(+'PASO 1&gt;COPIAR MIS COMPROBANTES'!S504*'PASO 1&gt;COPIAR MIS COMPROBANTES'!J504,"")</f>
        <v>0</v>
      </c>
      <c r="P504" s="8">
        <f>IFERROR(+'PASO 1&gt;COPIAR MIS COMPROBANTES'!M504*'PASO 1&gt;COPIAR MIS COMPROBANTES'!J504,"")</f>
        <v>0</v>
      </c>
      <c r="Q504" s="20" t="str">
        <f>IF(D504&lt;&gt;0,Tablas!$H$3,"")</f>
        <v/>
      </c>
      <c r="R504" s="21"/>
    </row>
    <row r="505" spans="1:18">
      <c r="A505" s="5" t="str">
        <f>IFERROR(VLOOKUP('PASO 1&gt;COPIAR MIS COMPROBANTES'!B505,Tablas!$C:$D,2,FALSE),"")</f>
        <v/>
      </c>
      <c r="B505" s="5" t="str">
        <f>IFERROR(VLOOKUP('PASO 1&gt;COPIAR MIS COMPROBANTES'!B505,Tablas!$C:$E,3,FALSE),"")</f>
        <v/>
      </c>
      <c r="C505" s="6">
        <f>IFERROR('PASO 1&gt;COPIAR MIS COMPROBANTES'!I505,"")</f>
        <v>0</v>
      </c>
      <c r="D505" s="15">
        <f>IFERROR('PASO 1&gt;COPIAR MIS COMPROBANTES'!H505,"")</f>
        <v>0</v>
      </c>
      <c r="E505" t="str">
        <f>IFERROR(CONCATENATE(REPT(0,4-LEN('PASO 1&gt;COPIAR MIS COMPROBANTES'!C505)),'PASO 1&gt;COPIAR MIS COMPROBANTES'!C505)&amp;"-"&amp;CONCATENATE(REPT(0,8-LEN('PASO 1&gt;COPIAR MIS COMPROBANTES'!D505)),'PASO 1&gt;COPIAR MIS COMPROBANTES'!D505),"")</f>
        <v>0000-00000000</v>
      </c>
      <c r="F505" s="7">
        <f>IFERROR('PASO 1&gt;COPIAR MIS COMPROBANTES'!A505,"")</f>
        <v>0</v>
      </c>
      <c r="G505" s="7">
        <f t="shared" si="7"/>
        <v>0</v>
      </c>
      <c r="H505" s="6" t="str">
        <f>IF(D505&lt;&gt;0,Tablas!$H$1,"")</f>
        <v/>
      </c>
      <c r="I505" s="8">
        <f>IFERROR(+'PASO 1&gt;COPIAR MIS COMPROBANTES'!P505*'PASO 1&gt;COPIAR MIS COMPROBANTES'!J505,"")</f>
        <v>0</v>
      </c>
      <c r="J505" s="8">
        <f>IFERROR(_xlfn.IFS('PASO 1&gt;COPIAR MIS COMPROBANTES'!O505=0,0,'PASO 1&gt;COPIAR MIS COMPROBANTES'!R505&gt;1.15,0,'PASO 1&gt;COPIAR MIS COMPROBANTES'!R505&lt;1.14,'PASO 1&gt;COPIAR MIS COMPROBANTES'!O505)*'PASO 1&gt;COPIAR MIS COMPROBANTES'!J505,"")</f>
        <v>0</v>
      </c>
      <c r="K505" s="8">
        <f>IFERROR(_xlfn.IFS('PASO 1&gt;COPIAR MIS COMPROBANTES'!O505=0,0,'PASO 1&gt;COPIAR MIS COMPROBANTES'!R505&lt;1.15,0,'PASO 1&gt;COPIAR MIS COMPROBANTES'!R505&gt;1.25,0,'PASO 1&gt;COPIAR MIS COMPROBANTES'!R505&gt;1.16,'PASO 1&gt;COPIAR MIS COMPROBANTES'!O505)*'PASO 1&gt;COPIAR MIS COMPROBANTES'!J505,"")</f>
        <v>0</v>
      </c>
      <c r="L505" s="8">
        <f>IFERROR(_xlfn.IFS('PASO 1&gt;COPIAR MIS COMPROBANTES'!O505=0,0,'PASO 1&gt;COPIAR MIS COMPROBANTES'!R505&lt;1.23,0,'PASO 1&gt;COPIAR MIS COMPROBANTES'!R505&gt;1.25,'PASO 1&gt;COPIAR MIS COMPROBANTES'!O505)*'PASO 1&gt;COPIAR MIS COMPROBANTES'!J505,"")</f>
        <v>0</v>
      </c>
      <c r="M505" s="8">
        <f>IFERROR(IF((J505+K505+L505)=0,0,(+'PASO 1&gt;COPIAR MIS COMPROBANTES'!L505*'PASO 1&gt;COPIAR MIS COMPROBANTES'!J505)),"")</f>
        <v>0</v>
      </c>
      <c r="N505" s="8">
        <f>IFERROR(IF((J505+K505+L505+M505)=0,I505,(IF(B505="C",I505,(+'PASO 1&gt;COPIAR MIS COMPROBANTES'!N505*'PASO 1&gt;COPIAR MIS COMPROBANTES'!J505)))),"")</f>
        <v>0</v>
      </c>
      <c r="O505" s="8">
        <f>IFERROR(+'PASO 1&gt;COPIAR MIS COMPROBANTES'!S505*'PASO 1&gt;COPIAR MIS COMPROBANTES'!J505,"")</f>
        <v>0</v>
      </c>
      <c r="P505" s="8">
        <f>IFERROR(+'PASO 1&gt;COPIAR MIS COMPROBANTES'!M505*'PASO 1&gt;COPIAR MIS COMPROBANTES'!J505,"")</f>
        <v>0</v>
      </c>
      <c r="Q505" s="20" t="str">
        <f>IF(D505&lt;&gt;0,Tablas!$H$3,"")</f>
        <v/>
      </c>
      <c r="R505" s="21"/>
    </row>
    <row r="506" spans="1:18">
      <c r="A506" s="5" t="str">
        <f>IFERROR(VLOOKUP('PASO 1&gt;COPIAR MIS COMPROBANTES'!B506,Tablas!$C:$D,2,FALSE),"")</f>
        <v/>
      </c>
      <c r="B506" s="5" t="str">
        <f>IFERROR(VLOOKUP('PASO 1&gt;COPIAR MIS COMPROBANTES'!B506,Tablas!$C:$E,3,FALSE),"")</f>
        <v/>
      </c>
      <c r="C506" s="6">
        <f>IFERROR('PASO 1&gt;COPIAR MIS COMPROBANTES'!I506,"")</f>
        <v>0</v>
      </c>
      <c r="D506" s="15">
        <f>IFERROR('PASO 1&gt;COPIAR MIS COMPROBANTES'!H506,"")</f>
        <v>0</v>
      </c>
      <c r="E506" t="str">
        <f>IFERROR(CONCATENATE(REPT(0,4-LEN('PASO 1&gt;COPIAR MIS COMPROBANTES'!C506)),'PASO 1&gt;COPIAR MIS COMPROBANTES'!C506)&amp;"-"&amp;CONCATENATE(REPT(0,8-LEN('PASO 1&gt;COPIAR MIS COMPROBANTES'!D506)),'PASO 1&gt;COPIAR MIS COMPROBANTES'!D506),"")</f>
        <v>0000-00000000</v>
      </c>
      <c r="F506" s="7">
        <f>IFERROR('PASO 1&gt;COPIAR MIS COMPROBANTES'!A506,"")</f>
        <v>0</v>
      </c>
      <c r="G506" s="7">
        <f t="shared" si="7"/>
        <v>0</v>
      </c>
      <c r="H506" s="6" t="str">
        <f>IF(D506&lt;&gt;0,Tablas!$H$1,"")</f>
        <v/>
      </c>
      <c r="I506" s="8">
        <f>IFERROR(+'PASO 1&gt;COPIAR MIS COMPROBANTES'!P506*'PASO 1&gt;COPIAR MIS COMPROBANTES'!J506,"")</f>
        <v>0</v>
      </c>
      <c r="J506" s="8">
        <f>IFERROR(_xlfn.IFS('PASO 1&gt;COPIAR MIS COMPROBANTES'!O506=0,0,'PASO 1&gt;COPIAR MIS COMPROBANTES'!R506&gt;1.15,0,'PASO 1&gt;COPIAR MIS COMPROBANTES'!R506&lt;1.14,'PASO 1&gt;COPIAR MIS COMPROBANTES'!O506)*'PASO 1&gt;COPIAR MIS COMPROBANTES'!J506,"")</f>
        <v>0</v>
      </c>
      <c r="K506" s="8">
        <f>IFERROR(_xlfn.IFS('PASO 1&gt;COPIAR MIS COMPROBANTES'!O506=0,0,'PASO 1&gt;COPIAR MIS COMPROBANTES'!R506&lt;1.15,0,'PASO 1&gt;COPIAR MIS COMPROBANTES'!R506&gt;1.25,0,'PASO 1&gt;COPIAR MIS COMPROBANTES'!R506&gt;1.16,'PASO 1&gt;COPIAR MIS COMPROBANTES'!O506)*'PASO 1&gt;COPIAR MIS COMPROBANTES'!J506,"")</f>
        <v>0</v>
      </c>
      <c r="L506" s="8">
        <f>IFERROR(_xlfn.IFS('PASO 1&gt;COPIAR MIS COMPROBANTES'!O506=0,0,'PASO 1&gt;COPIAR MIS COMPROBANTES'!R506&lt;1.23,0,'PASO 1&gt;COPIAR MIS COMPROBANTES'!R506&gt;1.25,'PASO 1&gt;COPIAR MIS COMPROBANTES'!O506)*'PASO 1&gt;COPIAR MIS COMPROBANTES'!J506,"")</f>
        <v>0</v>
      </c>
      <c r="M506" s="8">
        <f>IFERROR(IF((J506+K506+L506)=0,0,(+'PASO 1&gt;COPIAR MIS COMPROBANTES'!L506*'PASO 1&gt;COPIAR MIS COMPROBANTES'!J506)),"")</f>
        <v>0</v>
      </c>
      <c r="N506" s="8">
        <f>IFERROR(IF((J506+K506+L506+M506)=0,I506,(IF(B506="C",I506,(+'PASO 1&gt;COPIAR MIS COMPROBANTES'!N506*'PASO 1&gt;COPIAR MIS COMPROBANTES'!J506)))),"")</f>
        <v>0</v>
      </c>
      <c r="O506" s="8">
        <f>IFERROR(+'PASO 1&gt;COPIAR MIS COMPROBANTES'!S506*'PASO 1&gt;COPIAR MIS COMPROBANTES'!J506,"")</f>
        <v>0</v>
      </c>
      <c r="P506" s="8">
        <f>IFERROR(+'PASO 1&gt;COPIAR MIS COMPROBANTES'!M506*'PASO 1&gt;COPIAR MIS COMPROBANTES'!J506,"")</f>
        <v>0</v>
      </c>
      <c r="Q506" s="20" t="str">
        <f>IF(D506&lt;&gt;0,Tablas!$H$3,"")</f>
        <v/>
      </c>
      <c r="R506" s="21"/>
    </row>
    <row r="507" spans="1:18">
      <c r="A507" s="5" t="str">
        <f>IFERROR(VLOOKUP('PASO 1&gt;COPIAR MIS COMPROBANTES'!B507,Tablas!$C:$D,2,FALSE),"")</f>
        <v/>
      </c>
      <c r="B507" s="5" t="str">
        <f>IFERROR(VLOOKUP('PASO 1&gt;COPIAR MIS COMPROBANTES'!B507,Tablas!$C:$E,3,FALSE),"")</f>
        <v/>
      </c>
      <c r="C507" s="6">
        <f>IFERROR('PASO 1&gt;COPIAR MIS COMPROBANTES'!I507,"")</f>
        <v>0</v>
      </c>
      <c r="D507" s="15">
        <f>IFERROR('PASO 1&gt;COPIAR MIS COMPROBANTES'!H507,"")</f>
        <v>0</v>
      </c>
      <c r="E507" t="str">
        <f>IFERROR(CONCATENATE(REPT(0,4-LEN('PASO 1&gt;COPIAR MIS COMPROBANTES'!C507)),'PASO 1&gt;COPIAR MIS COMPROBANTES'!C507)&amp;"-"&amp;CONCATENATE(REPT(0,8-LEN('PASO 1&gt;COPIAR MIS COMPROBANTES'!D507)),'PASO 1&gt;COPIAR MIS COMPROBANTES'!D507),"")</f>
        <v>0000-00000000</v>
      </c>
      <c r="F507" s="7">
        <f>IFERROR('PASO 1&gt;COPIAR MIS COMPROBANTES'!A507,"")</f>
        <v>0</v>
      </c>
      <c r="G507" s="7">
        <f t="shared" si="7"/>
        <v>0</v>
      </c>
      <c r="H507" s="6" t="str">
        <f>IF(D507&lt;&gt;0,Tablas!$H$1,"")</f>
        <v/>
      </c>
      <c r="I507" s="8">
        <f>IFERROR(+'PASO 1&gt;COPIAR MIS COMPROBANTES'!P507*'PASO 1&gt;COPIAR MIS COMPROBANTES'!J507,"")</f>
        <v>0</v>
      </c>
      <c r="J507" s="8">
        <f>IFERROR(_xlfn.IFS('PASO 1&gt;COPIAR MIS COMPROBANTES'!O507=0,0,'PASO 1&gt;COPIAR MIS COMPROBANTES'!R507&gt;1.15,0,'PASO 1&gt;COPIAR MIS COMPROBANTES'!R507&lt;1.14,'PASO 1&gt;COPIAR MIS COMPROBANTES'!O507)*'PASO 1&gt;COPIAR MIS COMPROBANTES'!J507,"")</f>
        <v>0</v>
      </c>
      <c r="K507" s="8">
        <f>IFERROR(_xlfn.IFS('PASO 1&gt;COPIAR MIS COMPROBANTES'!O507=0,0,'PASO 1&gt;COPIAR MIS COMPROBANTES'!R507&lt;1.15,0,'PASO 1&gt;COPIAR MIS COMPROBANTES'!R507&gt;1.25,0,'PASO 1&gt;COPIAR MIS COMPROBANTES'!R507&gt;1.16,'PASO 1&gt;COPIAR MIS COMPROBANTES'!O507)*'PASO 1&gt;COPIAR MIS COMPROBANTES'!J507,"")</f>
        <v>0</v>
      </c>
      <c r="L507" s="8">
        <f>IFERROR(_xlfn.IFS('PASO 1&gt;COPIAR MIS COMPROBANTES'!O507=0,0,'PASO 1&gt;COPIAR MIS COMPROBANTES'!R507&lt;1.23,0,'PASO 1&gt;COPIAR MIS COMPROBANTES'!R507&gt;1.25,'PASO 1&gt;COPIAR MIS COMPROBANTES'!O507)*'PASO 1&gt;COPIAR MIS COMPROBANTES'!J507,"")</f>
        <v>0</v>
      </c>
      <c r="M507" s="8">
        <f>IFERROR(IF((J507+K507+L507)=0,0,(+'PASO 1&gt;COPIAR MIS COMPROBANTES'!L507*'PASO 1&gt;COPIAR MIS COMPROBANTES'!J507)),"")</f>
        <v>0</v>
      </c>
      <c r="N507" s="8">
        <f>IFERROR(IF((J507+K507+L507+M507)=0,I507,(IF(B507="C",I507,(+'PASO 1&gt;COPIAR MIS COMPROBANTES'!N507*'PASO 1&gt;COPIAR MIS COMPROBANTES'!J507)))),"")</f>
        <v>0</v>
      </c>
      <c r="O507" s="8">
        <f>IFERROR(+'PASO 1&gt;COPIAR MIS COMPROBANTES'!S507*'PASO 1&gt;COPIAR MIS COMPROBANTES'!J507,"")</f>
        <v>0</v>
      </c>
      <c r="P507" s="8">
        <f>IFERROR(+'PASO 1&gt;COPIAR MIS COMPROBANTES'!M507*'PASO 1&gt;COPIAR MIS COMPROBANTES'!J507,"")</f>
        <v>0</v>
      </c>
      <c r="Q507" s="6" t="str">
        <f>IF(D507&lt;&gt;0,Tablas!$H$3,"")</f>
        <v/>
      </c>
    </row>
    <row r="508" spans="1:18">
      <c r="A508" s="5" t="str">
        <f>IFERROR(VLOOKUP('PASO 1&gt;COPIAR MIS COMPROBANTES'!B508,Tablas!$C:$D,2,FALSE),"")</f>
        <v/>
      </c>
      <c r="B508" s="5" t="str">
        <f>IFERROR(VLOOKUP('PASO 1&gt;COPIAR MIS COMPROBANTES'!B508,Tablas!$C:$E,3,FALSE),"")</f>
        <v/>
      </c>
      <c r="C508" s="6">
        <f>IFERROR('PASO 1&gt;COPIAR MIS COMPROBANTES'!I508,"")</f>
        <v>0</v>
      </c>
      <c r="D508" s="15">
        <f>IFERROR('PASO 1&gt;COPIAR MIS COMPROBANTES'!H508,"")</f>
        <v>0</v>
      </c>
      <c r="E508" t="str">
        <f>IFERROR(CONCATENATE(REPT(0,4-LEN('PASO 1&gt;COPIAR MIS COMPROBANTES'!C508)),'PASO 1&gt;COPIAR MIS COMPROBANTES'!C508)&amp;"-"&amp;CONCATENATE(REPT(0,8-LEN('PASO 1&gt;COPIAR MIS COMPROBANTES'!D508)),'PASO 1&gt;COPIAR MIS COMPROBANTES'!D508),"")</f>
        <v>0000-00000000</v>
      </c>
      <c r="F508" s="7">
        <f>IFERROR('PASO 1&gt;COPIAR MIS COMPROBANTES'!A508,"")</f>
        <v>0</v>
      </c>
      <c r="G508" s="7">
        <f t="shared" si="7"/>
        <v>0</v>
      </c>
      <c r="H508" s="6" t="str">
        <f>IF(D508&lt;&gt;0,Tablas!$H$1,"")</f>
        <v/>
      </c>
      <c r="I508" s="8">
        <f>IFERROR(+'PASO 1&gt;COPIAR MIS COMPROBANTES'!P508*'PASO 1&gt;COPIAR MIS COMPROBANTES'!J508,"")</f>
        <v>0</v>
      </c>
      <c r="J508" s="8">
        <f>IFERROR(_xlfn.IFS('PASO 1&gt;COPIAR MIS COMPROBANTES'!O508=0,0,'PASO 1&gt;COPIAR MIS COMPROBANTES'!R508&gt;1.15,0,'PASO 1&gt;COPIAR MIS COMPROBANTES'!R508&lt;1.14,'PASO 1&gt;COPIAR MIS COMPROBANTES'!O508)*'PASO 1&gt;COPIAR MIS COMPROBANTES'!J508,"")</f>
        <v>0</v>
      </c>
      <c r="K508" s="8">
        <f>IFERROR(_xlfn.IFS('PASO 1&gt;COPIAR MIS COMPROBANTES'!O508=0,0,'PASO 1&gt;COPIAR MIS COMPROBANTES'!R508&lt;1.15,0,'PASO 1&gt;COPIAR MIS COMPROBANTES'!R508&gt;1.25,0,'PASO 1&gt;COPIAR MIS COMPROBANTES'!R508&gt;1.16,'PASO 1&gt;COPIAR MIS COMPROBANTES'!O508)*'PASO 1&gt;COPIAR MIS COMPROBANTES'!J508,"")</f>
        <v>0</v>
      </c>
      <c r="L508" s="8">
        <f>IFERROR(_xlfn.IFS('PASO 1&gt;COPIAR MIS COMPROBANTES'!O508=0,0,'PASO 1&gt;COPIAR MIS COMPROBANTES'!R508&lt;1.23,0,'PASO 1&gt;COPIAR MIS COMPROBANTES'!R508&gt;1.25,'PASO 1&gt;COPIAR MIS COMPROBANTES'!O508)*'PASO 1&gt;COPIAR MIS COMPROBANTES'!J508,"")</f>
        <v>0</v>
      </c>
      <c r="M508" s="8">
        <f>IFERROR(IF((J508+K508+L508)=0,0,(+'PASO 1&gt;COPIAR MIS COMPROBANTES'!L508*'PASO 1&gt;COPIAR MIS COMPROBANTES'!J508)),"")</f>
        <v>0</v>
      </c>
      <c r="N508" s="8">
        <f>IFERROR(IF((J508+K508+L508+M508)=0,I508,(IF(B508="C",I508,(+'PASO 1&gt;COPIAR MIS COMPROBANTES'!N508*'PASO 1&gt;COPIAR MIS COMPROBANTES'!J508)))),"")</f>
        <v>0</v>
      </c>
      <c r="O508" s="8">
        <f>IFERROR(+'PASO 1&gt;COPIAR MIS COMPROBANTES'!S508*'PASO 1&gt;COPIAR MIS COMPROBANTES'!J508,"")</f>
        <v>0</v>
      </c>
      <c r="P508" s="8">
        <f>IFERROR(+'PASO 1&gt;COPIAR MIS COMPROBANTES'!M508*'PASO 1&gt;COPIAR MIS COMPROBANTES'!J508,"")</f>
        <v>0</v>
      </c>
      <c r="Q508" s="6" t="str">
        <f>IF(D508&lt;&gt;0,Tablas!$H$3,"")</f>
        <v/>
      </c>
    </row>
    <row r="509" spans="1:18">
      <c r="A509" s="5" t="str">
        <f>IFERROR(VLOOKUP('PASO 1&gt;COPIAR MIS COMPROBANTES'!B509,Tablas!$C:$D,2,FALSE),"")</f>
        <v/>
      </c>
      <c r="B509" s="5" t="str">
        <f>IFERROR(VLOOKUP('PASO 1&gt;COPIAR MIS COMPROBANTES'!B509,Tablas!$C:$E,3,FALSE),"")</f>
        <v/>
      </c>
      <c r="C509" s="6">
        <f>IFERROR('PASO 1&gt;COPIAR MIS COMPROBANTES'!I509,"")</f>
        <v>0</v>
      </c>
      <c r="D509" s="15">
        <f>IFERROR('PASO 1&gt;COPIAR MIS COMPROBANTES'!H509,"")</f>
        <v>0</v>
      </c>
      <c r="E509" t="str">
        <f>IFERROR(CONCATENATE(REPT(0,4-LEN('PASO 1&gt;COPIAR MIS COMPROBANTES'!C509)),'PASO 1&gt;COPIAR MIS COMPROBANTES'!C509)&amp;"-"&amp;CONCATENATE(REPT(0,8-LEN('PASO 1&gt;COPIAR MIS COMPROBANTES'!D509)),'PASO 1&gt;COPIAR MIS COMPROBANTES'!D509),"")</f>
        <v>0000-00000000</v>
      </c>
      <c r="F509" s="7">
        <f>IFERROR('PASO 1&gt;COPIAR MIS COMPROBANTES'!A509,"")</f>
        <v>0</v>
      </c>
      <c r="G509" s="7">
        <f t="shared" si="7"/>
        <v>0</v>
      </c>
      <c r="H509" s="6" t="str">
        <f>IF(D509&lt;&gt;0,Tablas!$H$1,"")</f>
        <v/>
      </c>
      <c r="I509" s="8">
        <f>IFERROR(+'PASO 1&gt;COPIAR MIS COMPROBANTES'!P509*'PASO 1&gt;COPIAR MIS COMPROBANTES'!J509,"")</f>
        <v>0</v>
      </c>
      <c r="J509" s="8">
        <f>IFERROR(_xlfn.IFS('PASO 1&gt;COPIAR MIS COMPROBANTES'!O509=0,0,'PASO 1&gt;COPIAR MIS COMPROBANTES'!R509&gt;1.15,0,'PASO 1&gt;COPIAR MIS COMPROBANTES'!R509&lt;1.14,'PASO 1&gt;COPIAR MIS COMPROBANTES'!O509)*'PASO 1&gt;COPIAR MIS COMPROBANTES'!J509,"")</f>
        <v>0</v>
      </c>
      <c r="K509" s="8">
        <f>IFERROR(_xlfn.IFS('PASO 1&gt;COPIAR MIS COMPROBANTES'!O509=0,0,'PASO 1&gt;COPIAR MIS COMPROBANTES'!R509&lt;1.15,0,'PASO 1&gt;COPIAR MIS COMPROBANTES'!R509&gt;1.25,0,'PASO 1&gt;COPIAR MIS COMPROBANTES'!R509&gt;1.16,'PASO 1&gt;COPIAR MIS COMPROBANTES'!O509)*'PASO 1&gt;COPIAR MIS COMPROBANTES'!J509,"")</f>
        <v>0</v>
      </c>
      <c r="L509" s="8">
        <f>IFERROR(_xlfn.IFS('PASO 1&gt;COPIAR MIS COMPROBANTES'!O509=0,0,'PASO 1&gt;COPIAR MIS COMPROBANTES'!R509&lt;1.23,0,'PASO 1&gt;COPIAR MIS COMPROBANTES'!R509&gt;1.25,'PASO 1&gt;COPIAR MIS COMPROBANTES'!O509)*'PASO 1&gt;COPIAR MIS COMPROBANTES'!J509,"")</f>
        <v>0</v>
      </c>
      <c r="M509" s="8">
        <f>IFERROR(IF((J509+K509+L509)=0,0,(+'PASO 1&gt;COPIAR MIS COMPROBANTES'!L509*'PASO 1&gt;COPIAR MIS COMPROBANTES'!J509)),"")</f>
        <v>0</v>
      </c>
      <c r="N509" s="8">
        <f>IFERROR(IF((J509+K509+L509+M509)=0,I509,(IF(B509="C",I509,(+'PASO 1&gt;COPIAR MIS COMPROBANTES'!N509*'PASO 1&gt;COPIAR MIS COMPROBANTES'!J509)))),"")</f>
        <v>0</v>
      </c>
      <c r="O509" s="8">
        <f>IFERROR(+'PASO 1&gt;COPIAR MIS COMPROBANTES'!S509*'PASO 1&gt;COPIAR MIS COMPROBANTES'!J509,"")</f>
        <v>0</v>
      </c>
      <c r="P509" s="8">
        <f>IFERROR(+'PASO 1&gt;COPIAR MIS COMPROBANTES'!M509*'PASO 1&gt;COPIAR MIS COMPROBANTES'!J509,"")</f>
        <v>0</v>
      </c>
      <c r="Q509" s="6" t="str">
        <f>IF(D509&lt;&gt;0,Tablas!$H$3,"")</f>
        <v/>
      </c>
    </row>
    <row r="510" spans="1:18">
      <c r="A510" s="5" t="str">
        <f>IFERROR(VLOOKUP('PASO 1&gt;COPIAR MIS COMPROBANTES'!B510,Tablas!$C:$D,2,FALSE),"")</f>
        <v/>
      </c>
      <c r="B510" s="5" t="str">
        <f>IFERROR(VLOOKUP('PASO 1&gt;COPIAR MIS COMPROBANTES'!B510,Tablas!$C:$E,3,FALSE),"")</f>
        <v/>
      </c>
      <c r="C510" s="6">
        <f>IFERROR('PASO 1&gt;COPIAR MIS COMPROBANTES'!I510,"")</f>
        <v>0</v>
      </c>
      <c r="D510" s="15">
        <f>IFERROR('PASO 1&gt;COPIAR MIS COMPROBANTES'!H510,"")</f>
        <v>0</v>
      </c>
      <c r="E510" t="str">
        <f>IFERROR(CONCATENATE(REPT(0,4-LEN('PASO 1&gt;COPIAR MIS COMPROBANTES'!C510)),'PASO 1&gt;COPIAR MIS COMPROBANTES'!C510)&amp;"-"&amp;CONCATENATE(REPT(0,8-LEN('PASO 1&gt;COPIAR MIS COMPROBANTES'!D510)),'PASO 1&gt;COPIAR MIS COMPROBANTES'!D510),"")</f>
        <v>0000-00000000</v>
      </c>
      <c r="F510" s="7">
        <f>IFERROR('PASO 1&gt;COPIAR MIS COMPROBANTES'!A510,"")</f>
        <v>0</v>
      </c>
      <c r="G510" s="7">
        <f t="shared" si="7"/>
        <v>0</v>
      </c>
      <c r="H510" s="6" t="str">
        <f>IF(D510&lt;&gt;0,Tablas!$H$1,"")</f>
        <v/>
      </c>
      <c r="I510" s="8">
        <f>IFERROR(+'PASO 1&gt;COPIAR MIS COMPROBANTES'!P510*'PASO 1&gt;COPIAR MIS COMPROBANTES'!J510,"")</f>
        <v>0</v>
      </c>
      <c r="J510" s="8">
        <f>IFERROR(_xlfn.IFS('PASO 1&gt;COPIAR MIS COMPROBANTES'!O510=0,0,'PASO 1&gt;COPIAR MIS COMPROBANTES'!R510&gt;1.15,0,'PASO 1&gt;COPIAR MIS COMPROBANTES'!R510&lt;1.14,'PASO 1&gt;COPIAR MIS COMPROBANTES'!O510)*'PASO 1&gt;COPIAR MIS COMPROBANTES'!J510,"")</f>
        <v>0</v>
      </c>
      <c r="K510" s="8">
        <f>IFERROR(_xlfn.IFS('PASO 1&gt;COPIAR MIS COMPROBANTES'!O510=0,0,'PASO 1&gt;COPIAR MIS COMPROBANTES'!R510&lt;1.15,0,'PASO 1&gt;COPIAR MIS COMPROBANTES'!R510&gt;1.25,0,'PASO 1&gt;COPIAR MIS COMPROBANTES'!R510&gt;1.16,'PASO 1&gt;COPIAR MIS COMPROBANTES'!O510)*'PASO 1&gt;COPIAR MIS COMPROBANTES'!J510,"")</f>
        <v>0</v>
      </c>
      <c r="L510" s="8">
        <f>IFERROR(_xlfn.IFS('PASO 1&gt;COPIAR MIS COMPROBANTES'!O510=0,0,'PASO 1&gt;COPIAR MIS COMPROBANTES'!R510&lt;1.23,0,'PASO 1&gt;COPIAR MIS COMPROBANTES'!R510&gt;1.25,'PASO 1&gt;COPIAR MIS COMPROBANTES'!O510)*'PASO 1&gt;COPIAR MIS COMPROBANTES'!J510,"")</f>
        <v>0</v>
      </c>
      <c r="M510" s="8">
        <f>IFERROR(IF((J510+K510+L510)=0,0,(+'PASO 1&gt;COPIAR MIS COMPROBANTES'!L510*'PASO 1&gt;COPIAR MIS COMPROBANTES'!J510)),"")</f>
        <v>0</v>
      </c>
      <c r="N510" s="8">
        <f>IFERROR(IF((J510+K510+L510+M510)=0,I510,(IF(B510="C",I510,(+'PASO 1&gt;COPIAR MIS COMPROBANTES'!N510*'PASO 1&gt;COPIAR MIS COMPROBANTES'!J510)))),"")</f>
        <v>0</v>
      </c>
      <c r="O510" s="8">
        <f>IFERROR(+'PASO 1&gt;COPIAR MIS COMPROBANTES'!S510*'PASO 1&gt;COPIAR MIS COMPROBANTES'!J510,"")</f>
        <v>0</v>
      </c>
      <c r="P510" s="8">
        <f>IFERROR(+'PASO 1&gt;COPIAR MIS COMPROBANTES'!M510*'PASO 1&gt;COPIAR MIS COMPROBANTES'!J510,"")</f>
        <v>0</v>
      </c>
      <c r="Q510" s="6" t="str">
        <f>IF(D510&lt;&gt;0,Tablas!$H$3,"")</f>
        <v/>
      </c>
    </row>
    <row r="511" spans="1:18">
      <c r="A511" s="5" t="str">
        <f>IFERROR(VLOOKUP('PASO 1&gt;COPIAR MIS COMPROBANTES'!B511,Tablas!$C:$D,2,FALSE),"")</f>
        <v/>
      </c>
      <c r="B511" s="5" t="str">
        <f>IFERROR(VLOOKUP('PASO 1&gt;COPIAR MIS COMPROBANTES'!B511,Tablas!$C:$E,3,FALSE),"")</f>
        <v/>
      </c>
      <c r="C511" s="6">
        <f>IFERROR('PASO 1&gt;COPIAR MIS COMPROBANTES'!I511,"")</f>
        <v>0</v>
      </c>
      <c r="D511" s="15">
        <f>IFERROR('PASO 1&gt;COPIAR MIS COMPROBANTES'!H511,"")</f>
        <v>0</v>
      </c>
      <c r="E511" t="str">
        <f>IFERROR(CONCATENATE(REPT(0,4-LEN('PASO 1&gt;COPIAR MIS COMPROBANTES'!C511)),'PASO 1&gt;COPIAR MIS COMPROBANTES'!C511)&amp;"-"&amp;CONCATENATE(REPT(0,8-LEN('PASO 1&gt;COPIAR MIS COMPROBANTES'!D511)),'PASO 1&gt;COPIAR MIS COMPROBANTES'!D511),"")</f>
        <v>0000-00000000</v>
      </c>
      <c r="F511" s="7">
        <f>IFERROR('PASO 1&gt;COPIAR MIS COMPROBANTES'!A511,"")</f>
        <v>0</v>
      </c>
      <c r="G511" s="7">
        <f t="shared" si="7"/>
        <v>0</v>
      </c>
      <c r="H511" s="6" t="str">
        <f>IF(D511&lt;&gt;0,Tablas!$H$1,"")</f>
        <v/>
      </c>
      <c r="I511" s="8">
        <f>IFERROR(+'PASO 1&gt;COPIAR MIS COMPROBANTES'!P511*'PASO 1&gt;COPIAR MIS COMPROBANTES'!J511,"")</f>
        <v>0</v>
      </c>
      <c r="J511" s="8">
        <f>IFERROR(_xlfn.IFS('PASO 1&gt;COPIAR MIS COMPROBANTES'!O511=0,0,'PASO 1&gt;COPIAR MIS COMPROBANTES'!R511&gt;1.15,0,'PASO 1&gt;COPIAR MIS COMPROBANTES'!R511&lt;1.14,'PASO 1&gt;COPIAR MIS COMPROBANTES'!O511)*'PASO 1&gt;COPIAR MIS COMPROBANTES'!J511,"")</f>
        <v>0</v>
      </c>
      <c r="K511" s="8">
        <f>IFERROR(_xlfn.IFS('PASO 1&gt;COPIAR MIS COMPROBANTES'!O511=0,0,'PASO 1&gt;COPIAR MIS COMPROBANTES'!R511&lt;1.15,0,'PASO 1&gt;COPIAR MIS COMPROBANTES'!R511&gt;1.25,0,'PASO 1&gt;COPIAR MIS COMPROBANTES'!R511&gt;1.16,'PASO 1&gt;COPIAR MIS COMPROBANTES'!O511)*'PASO 1&gt;COPIAR MIS COMPROBANTES'!J511,"")</f>
        <v>0</v>
      </c>
      <c r="L511" s="8">
        <f>IFERROR(_xlfn.IFS('PASO 1&gt;COPIAR MIS COMPROBANTES'!O511=0,0,'PASO 1&gt;COPIAR MIS COMPROBANTES'!R511&lt;1.23,0,'PASO 1&gt;COPIAR MIS COMPROBANTES'!R511&gt;1.25,'PASO 1&gt;COPIAR MIS COMPROBANTES'!O511)*'PASO 1&gt;COPIAR MIS COMPROBANTES'!J511,"")</f>
        <v>0</v>
      </c>
      <c r="M511" s="8">
        <f>IFERROR(IF((J511+K511+L511)=0,0,(+'PASO 1&gt;COPIAR MIS COMPROBANTES'!L511*'PASO 1&gt;COPIAR MIS COMPROBANTES'!J511)),"")</f>
        <v>0</v>
      </c>
      <c r="N511" s="8">
        <f>IFERROR(IF((J511+K511+L511+M511)=0,I511,(IF(B511="C",I511,(+'PASO 1&gt;COPIAR MIS COMPROBANTES'!N511*'PASO 1&gt;COPIAR MIS COMPROBANTES'!J511)))),"")</f>
        <v>0</v>
      </c>
      <c r="O511" s="8">
        <f>IFERROR(+'PASO 1&gt;COPIAR MIS COMPROBANTES'!S511*'PASO 1&gt;COPIAR MIS COMPROBANTES'!J511,"")</f>
        <v>0</v>
      </c>
      <c r="P511" s="8">
        <f>IFERROR(+'PASO 1&gt;COPIAR MIS COMPROBANTES'!M511*'PASO 1&gt;COPIAR MIS COMPROBANTES'!J511,"")</f>
        <v>0</v>
      </c>
      <c r="Q511" s="6" t="str">
        <f>IF(D511&lt;&gt;0,Tablas!$H$3,"")</f>
        <v/>
      </c>
    </row>
    <row r="512" spans="1:18">
      <c r="A512" s="5" t="str">
        <f>IFERROR(VLOOKUP('PASO 1&gt;COPIAR MIS COMPROBANTES'!B512,Tablas!$C:$D,2,FALSE),"")</f>
        <v/>
      </c>
      <c r="B512" s="5" t="str">
        <f>IFERROR(VLOOKUP('PASO 1&gt;COPIAR MIS COMPROBANTES'!B512,Tablas!$C:$E,3,FALSE),"")</f>
        <v/>
      </c>
      <c r="C512" s="6">
        <f>IFERROR('PASO 1&gt;COPIAR MIS COMPROBANTES'!I512,"")</f>
        <v>0</v>
      </c>
      <c r="D512" s="15">
        <f>IFERROR('PASO 1&gt;COPIAR MIS COMPROBANTES'!H512,"")</f>
        <v>0</v>
      </c>
      <c r="E512" t="str">
        <f>IFERROR(CONCATENATE(REPT(0,4-LEN('PASO 1&gt;COPIAR MIS COMPROBANTES'!C512)),'PASO 1&gt;COPIAR MIS COMPROBANTES'!C512)&amp;"-"&amp;CONCATENATE(REPT(0,8-LEN('PASO 1&gt;COPIAR MIS COMPROBANTES'!D512)),'PASO 1&gt;COPIAR MIS COMPROBANTES'!D512),"")</f>
        <v>0000-00000000</v>
      </c>
      <c r="F512" s="7">
        <f>IFERROR('PASO 1&gt;COPIAR MIS COMPROBANTES'!A512,"")</f>
        <v>0</v>
      </c>
      <c r="G512" s="7">
        <f t="shared" si="7"/>
        <v>0</v>
      </c>
      <c r="H512" s="6" t="str">
        <f>IF(D512&lt;&gt;0,Tablas!$H$1,"")</f>
        <v/>
      </c>
      <c r="I512" s="8">
        <f>IFERROR(+'PASO 1&gt;COPIAR MIS COMPROBANTES'!P512*'PASO 1&gt;COPIAR MIS COMPROBANTES'!J512,"")</f>
        <v>0</v>
      </c>
      <c r="J512" s="8">
        <f>IFERROR(_xlfn.IFS('PASO 1&gt;COPIAR MIS COMPROBANTES'!O512=0,0,'PASO 1&gt;COPIAR MIS COMPROBANTES'!R512&gt;1.15,0,'PASO 1&gt;COPIAR MIS COMPROBANTES'!R512&lt;1.14,'PASO 1&gt;COPIAR MIS COMPROBANTES'!O512)*'PASO 1&gt;COPIAR MIS COMPROBANTES'!J512,"")</f>
        <v>0</v>
      </c>
      <c r="K512" s="8">
        <f>IFERROR(_xlfn.IFS('PASO 1&gt;COPIAR MIS COMPROBANTES'!O512=0,0,'PASO 1&gt;COPIAR MIS COMPROBANTES'!R512&lt;1.15,0,'PASO 1&gt;COPIAR MIS COMPROBANTES'!R512&gt;1.25,0,'PASO 1&gt;COPIAR MIS COMPROBANTES'!R512&gt;1.16,'PASO 1&gt;COPIAR MIS COMPROBANTES'!O512)*'PASO 1&gt;COPIAR MIS COMPROBANTES'!J512,"")</f>
        <v>0</v>
      </c>
      <c r="L512" s="8">
        <f>IFERROR(_xlfn.IFS('PASO 1&gt;COPIAR MIS COMPROBANTES'!O512=0,0,'PASO 1&gt;COPIAR MIS COMPROBANTES'!R512&lt;1.23,0,'PASO 1&gt;COPIAR MIS COMPROBANTES'!R512&gt;1.25,'PASO 1&gt;COPIAR MIS COMPROBANTES'!O512)*'PASO 1&gt;COPIAR MIS COMPROBANTES'!J512,"")</f>
        <v>0</v>
      </c>
      <c r="M512" s="8">
        <f>IFERROR(IF((J512+K512+L512)=0,0,(+'PASO 1&gt;COPIAR MIS COMPROBANTES'!L512*'PASO 1&gt;COPIAR MIS COMPROBANTES'!J512)),"")</f>
        <v>0</v>
      </c>
      <c r="N512" s="8">
        <f>IFERROR(IF((J512+K512+L512+M512)=0,I512,(IF(B512="C",I512,(+'PASO 1&gt;COPIAR MIS COMPROBANTES'!N512*'PASO 1&gt;COPIAR MIS COMPROBANTES'!J512)))),"")</f>
        <v>0</v>
      </c>
      <c r="O512" s="8">
        <f>IFERROR(+'PASO 1&gt;COPIAR MIS COMPROBANTES'!S512*'PASO 1&gt;COPIAR MIS COMPROBANTES'!J512,"")</f>
        <v>0</v>
      </c>
      <c r="P512" s="8">
        <f>IFERROR(+'PASO 1&gt;COPIAR MIS COMPROBANTES'!M512*'PASO 1&gt;COPIAR MIS COMPROBANTES'!J512,"")</f>
        <v>0</v>
      </c>
      <c r="Q512" s="6" t="str">
        <f>IF(D512&lt;&gt;0,Tablas!$H$3,"")</f>
        <v/>
      </c>
    </row>
    <row r="513" spans="1:17">
      <c r="A513" s="5" t="str">
        <f>IFERROR(VLOOKUP('PASO 1&gt;COPIAR MIS COMPROBANTES'!B513,Tablas!$C:$D,2,FALSE),"")</f>
        <v/>
      </c>
      <c r="B513" s="5" t="str">
        <f>IFERROR(VLOOKUP('PASO 1&gt;COPIAR MIS COMPROBANTES'!B513,Tablas!$C:$E,3,FALSE),"")</f>
        <v/>
      </c>
      <c r="C513" s="6">
        <f>IFERROR('PASO 1&gt;COPIAR MIS COMPROBANTES'!I513,"")</f>
        <v>0</v>
      </c>
      <c r="D513" s="15">
        <f>IFERROR('PASO 1&gt;COPIAR MIS COMPROBANTES'!H513,"")</f>
        <v>0</v>
      </c>
      <c r="E513" t="str">
        <f>IFERROR(CONCATENATE(REPT(0,4-LEN('PASO 1&gt;COPIAR MIS COMPROBANTES'!C513)),'PASO 1&gt;COPIAR MIS COMPROBANTES'!C513)&amp;"-"&amp;CONCATENATE(REPT(0,8-LEN('PASO 1&gt;COPIAR MIS COMPROBANTES'!D513)),'PASO 1&gt;COPIAR MIS COMPROBANTES'!D513),"")</f>
        <v>0000-00000000</v>
      </c>
      <c r="F513" s="7">
        <f>IFERROR('PASO 1&gt;COPIAR MIS COMPROBANTES'!A513,"")</f>
        <v>0</v>
      </c>
      <c r="G513" s="7">
        <f t="shared" si="7"/>
        <v>0</v>
      </c>
      <c r="H513" s="6" t="str">
        <f>IF(D513&lt;&gt;0,Tablas!$H$1,"")</f>
        <v/>
      </c>
      <c r="I513" s="8">
        <f>IFERROR(+'PASO 1&gt;COPIAR MIS COMPROBANTES'!P513*'PASO 1&gt;COPIAR MIS COMPROBANTES'!J513,"")</f>
        <v>0</v>
      </c>
      <c r="J513" s="8">
        <f>IFERROR(_xlfn.IFS('PASO 1&gt;COPIAR MIS COMPROBANTES'!O513=0,0,'PASO 1&gt;COPIAR MIS COMPROBANTES'!R513&gt;1.15,0,'PASO 1&gt;COPIAR MIS COMPROBANTES'!R513&lt;1.14,'PASO 1&gt;COPIAR MIS COMPROBANTES'!O513)*'PASO 1&gt;COPIAR MIS COMPROBANTES'!J513,"")</f>
        <v>0</v>
      </c>
      <c r="K513" s="8">
        <f>IFERROR(_xlfn.IFS('PASO 1&gt;COPIAR MIS COMPROBANTES'!O513=0,0,'PASO 1&gt;COPIAR MIS COMPROBANTES'!R513&lt;1.15,0,'PASO 1&gt;COPIAR MIS COMPROBANTES'!R513&gt;1.25,0,'PASO 1&gt;COPIAR MIS COMPROBANTES'!R513&gt;1.16,'PASO 1&gt;COPIAR MIS COMPROBANTES'!O513)*'PASO 1&gt;COPIAR MIS COMPROBANTES'!J513,"")</f>
        <v>0</v>
      </c>
      <c r="L513" s="8">
        <f>IFERROR(_xlfn.IFS('PASO 1&gt;COPIAR MIS COMPROBANTES'!O513=0,0,'PASO 1&gt;COPIAR MIS COMPROBANTES'!R513&lt;1.23,0,'PASO 1&gt;COPIAR MIS COMPROBANTES'!R513&gt;1.25,'PASO 1&gt;COPIAR MIS COMPROBANTES'!O513)*'PASO 1&gt;COPIAR MIS COMPROBANTES'!J513,"")</f>
        <v>0</v>
      </c>
      <c r="M513" s="8">
        <f>IFERROR(IF((J513+K513+L513)=0,0,(+'PASO 1&gt;COPIAR MIS COMPROBANTES'!L513*'PASO 1&gt;COPIAR MIS COMPROBANTES'!J513)),"")</f>
        <v>0</v>
      </c>
      <c r="N513" s="8">
        <f>IFERROR(IF((J513+K513+L513+M513)=0,I513,(IF(B513="C",I513,(+'PASO 1&gt;COPIAR MIS COMPROBANTES'!N513*'PASO 1&gt;COPIAR MIS COMPROBANTES'!J513)))),"")</f>
        <v>0</v>
      </c>
      <c r="O513" s="8">
        <f>IFERROR(+'PASO 1&gt;COPIAR MIS COMPROBANTES'!S513*'PASO 1&gt;COPIAR MIS COMPROBANTES'!J513,"")</f>
        <v>0</v>
      </c>
      <c r="P513" s="8">
        <f>IFERROR(+'PASO 1&gt;COPIAR MIS COMPROBANTES'!M513*'PASO 1&gt;COPIAR MIS COMPROBANTES'!J513,"")</f>
        <v>0</v>
      </c>
      <c r="Q513" s="6" t="str">
        <f>IF(D513&lt;&gt;0,Tablas!$H$3,"")</f>
        <v/>
      </c>
    </row>
    <row r="514" spans="1:17">
      <c r="A514" s="5" t="str">
        <f>IFERROR(VLOOKUP('PASO 1&gt;COPIAR MIS COMPROBANTES'!B514,Tablas!$C:$D,2,FALSE),"")</f>
        <v/>
      </c>
      <c r="B514" s="5" t="str">
        <f>IFERROR(VLOOKUP('PASO 1&gt;COPIAR MIS COMPROBANTES'!B514,Tablas!$C:$E,3,FALSE),"")</f>
        <v/>
      </c>
      <c r="C514" s="6">
        <f>IFERROR('PASO 1&gt;COPIAR MIS COMPROBANTES'!I514,"")</f>
        <v>0</v>
      </c>
      <c r="D514" s="15">
        <f>IFERROR('PASO 1&gt;COPIAR MIS COMPROBANTES'!H514,"")</f>
        <v>0</v>
      </c>
      <c r="E514" t="str">
        <f>IFERROR(CONCATENATE(REPT(0,4-LEN('PASO 1&gt;COPIAR MIS COMPROBANTES'!C514)),'PASO 1&gt;COPIAR MIS COMPROBANTES'!C514)&amp;"-"&amp;CONCATENATE(REPT(0,8-LEN('PASO 1&gt;COPIAR MIS COMPROBANTES'!D514)),'PASO 1&gt;COPIAR MIS COMPROBANTES'!D514),"")</f>
        <v>0000-00000000</v>
      </c>
      <c r="F514" s="7">
        <f>IFERROR('PASO 1&gt;COPIAR MIS COMPROBANTES'!A514,"")</f>
        <v>0</v>
      </c>
      <c r="G514" s="7">
        <f t="shared" si="7"/>
        <v>0</v>
      </c>
      <c r="H514" s="6" t="str">
        <f>IF(D514&lt;&gt;0,Tablas!$H$1,"")</f>
        <v/>
      </c>
      <c r="I514" s="8">
        <f>IFERROR(+'PASO 1&gt;COPIAR MIS COMPROBANTES'!P514*'PASO 1&gt;COPIAR MIS COMPROBANTES'!J514,"")</f>
        <v>0</v>
      </c>
      <c r="J514" s="8">
        <f>IFERROR(_xlfn.IFS('PASO 1&gt;COPIAR MIS COMPROBANTES'!O514=0,0,'PASO 1&gt;COPIAR MIS COMPROBANTES'!R514&gt;1.15,0,'PASO 1&gt;COPIAR MIS COMPROBANTES'!R514&lt;1.14,'PASO 1&gt;COPIAR MIS COMPROBANTES'!O514)*'PASO 1&gt;COPIAR MIS COMPROBANTES'!J514,"")</f>
        <v>0</v>
      </c>
      <c r="K514" s="8">
        <f>IFERROR(_xlfn.IFS('PASO 1&gt;COPIAR MIS COMPROBANTES'!O514=0,0,'PASO 1&gt;COPIAR MIS COMPROBANTES'!R514&lt;1.15,0,'PASO 1&gt;COPIAR MIS COMPROBANTES'!R514&gt;1.25,0,'PASO 1&gt;COPIAR MIS COMPROBANTES'!R514&gt;1.16,'PASO 1&gt;COPIAR MIS COMPROBANTES'!O514)*'PASO 1&gt;COPIAR MIS COMPROBANTES'!J514,"")</f>
        <v>0</v>
      </c>
      <c r="L514" s="8">
        <f>IFERROR(_xlfn.IFS('PASO 1&gt;COPIAR MIS COMPROBANTES'!O514=0,0,'PASO 1&gt;COPIAR MIS COMPROBANTES'!R514&lt;1.23,0,'PASO 1&gt;COPIAR MIS COMPROBANTES'!R514&gt;1.25,'PASO 1&gt;COPIAR MIS COMPROBANTES'!O514)*'PASO 1&gt;COPIAR MIS COMPROBANTES'!J514,"")</f>
        <v>0</v>
      </c>
      <c r="M514" s="8">
        <f>IFERROR(+'PASO 1&gt;COPIAR MIS COMPROBANTES'!L514*'PASO 1&gt;COPIAR MIS COMPROBANTES'!J514,"")</f>
        <v>0</v>
      </c>
      <c r="N514" s="8">
        <f>IFERROR(IF(B514="C",I514,(+'PASO 1&gt;COPIAR MIS COMPROBANTES'!N514*'PASO 1&gt;COPIAR MIS COMPROBANTES'!J514)),"")</f>
        <v>0</v>
      </c>
      <c r="O514" s="8">
        <f>IFERROR(+'PASO 1&gt;COPIAR MIS COMPROBANTES'!S514*'PASO 1&gt;COPIAR MIS COMPROBANTES'!J514,"")</f>
        <v>0</v>
      </c>
      <c r="P514" s="8">
        <f>IFERROR(+'PASO 1&gt;COPIAR MIS COMPROBANTES'!M514*'PASO 1&gt;COPIAR MIS COMPROBANTES'!J514,"")</f>
        <v>0</v>
      </c>
      <c r="Q514" s="6" t="str">
        <f>IF(D514&lt;&gt;0,Tablas!$H$3,"")</f>
        <v/>
      </c>
    </row>
    <row r="515" spans="1:17">
      <c r="G515" s="7">
        <f t="shared" si="7"/>
        <v>0</v>
      </c>
    </row>
    <row r="516" spans="1:17">
      <c r="G516" s="7">
        <f t="shared" ref="G516:G524" si="8">IFERROR(+F516,"")</f>
        <v>0</v>
      </c>
    </row>
    <row r="517" spans="1:17">
      <c r="G517" s="7">
        <f t="shared" si="8"/>
        <v>0</v>
      </c>
    </row>
    <row r="518" spans="1:17">
      <c r="G518" s="7">
        <f t="shared" si="8"/>
        <v>0</v>
      </c>
    </row>
    <row r="519" spans="1:17">
      <c r="G519" s="7">
        <f t="shared" si="8"/>
        <v>0</v>
      </c>
    </row>
    <row r="520" spans="1:17">
      <c r="G520" s="7">
        <f t="shared" si="8"/>
        <v>0</v>
      </c>
    </row>
    <row r="521" spans="1:17">
      <c r="G521" s="7">
        <f t="shared" si="8"/>
        <v>0</v>
      </c>
    </row>
    <row r="522" spans="1:17">
      <c r="G522" s="7">
        <f t="shared" si="8"/>
        <v>0</v>
      </c>
    </row>
    <row r="523" spans="1:17">
      <c r="G523" s="7">
        <f t="shared" si="8"/>
        <v>0</v>
      </c>
    </row>
    <row r="524" spans="1:17">
      <c r="G524" s="7">
        <f t="shared" si="8"/>
        <v>0</v>
      </c>
    </row>
  </sheetData>
  <protectedRanges>
    <protectedRange sqref="Q3:R506" name="Rango1"/>
  </protectedRanges>
  <autoFilter ref="A2:R93" xr:uid="{09E40A92-84BB-4838-91DF-F866738CE9E6}"/>
  <conditionalFormatting sqref="A3:A514 F3:G3">
    <cfRule type="cellIs" dxfId="20" priority="29" operator="equal">
      <formula>0</formula>
    </cfRule>
  </conditionalFormatting>
  <conditionalFormatting sqref="C3">
    <cfRule type="cellIs" dxfId="19" priority="28" operator="equal">
      <formula>0</formula>
    </cfRule>
  </conditionalFormatting>
  <conditionalFormatting sqref="C4:C514">
    <cfRule type="cellIs" dxfId="18" priority="27" operator="equal">
      <formula>0</formula>
    </cfRule>
  </conditionalFormatting>
  <conditionalFormatting sqref="D3">
    <cfRule type="cellIs" dxfId="17" priority="26" operator="equal">
      <formula>0</formula>
    </cfRule>
  </conditionalFormatting>
  <conditionalFormatting sqref="D4:D514">
    <cfRule type="cellIs" dxfId="16" priority="25" operator="equal">
      <formula>0</formula>
    </cfRule>
  </conditionalFormatting>
  <conditionalFormatting sqref="E3">
    <cfRule type="cellIs" dxfId="15" priority="24" operator="equal">
      <formula>0</formula>
    </cfRule>
  </conditionalFormatting>
  <conditionalFormatting sqref="E3:E514">
    <cfRule type="cellIs" dxfId="14" priority="23" operator="equal">
      <formula>0</formula>
    </cfRule>
  </conditionalFormatting>
  <conditionalFormatting sqref="I3">
    <cfRule type="cellIs" dxfId="13" priority="22" operator="equal">
      <formula>0</formula>
    </cfRule>
  </conditionalFormatting>
  <conditionalFormatting sqref="I4:I514">
    <cfRule type="cellIs" dxfId="12" priority="21" operator="equal">
      <formula>0</formula>
    </cfRule>
  </conditionalFormatting>
  <conditionalFormatting sqref="J3:P514">
    <cfRule type="cellIs" dxfId="11" priority="20" operator="equal">
      <formula>0</formula>
    </cfRule>
  </conditionalFormatting>
  <conditionalFormatting sqref="E3:E514">
    <cfRule type="cellIs" dxfId="10" priority="19" operator="equal">
      <formula>"0000-00000000"</formula>
    </cfRule>
  </conditionalFormatting>
  <conditionalFormatting sqref="F4:F514">
    <cfRule type="cellIs" dxfId="9" priority="18" operator="equal">
      <formula>0</formula>
    </cfRule>
  </conditionalFormatting>
  <conditionalFormatting sqref="A71:A500">
    <cfRule type="cellIs" dxfId="8" priority="9" operator="equal">
      <formula>0</formula>
    </cfRule>
  </conditionalFormatting>
  <conditionalFormatting sqref="C71:C500">
    <cfRule type="cellIs" dxfId="7" priority="8" operator="equal">
      <formula>0</formula>
    </cfRule>
  </conditionalFormatting>
  <conditionalFormatting sqref="D71:D500">
    <cfRule type="cellIs" dxfId="6" priority="7" operator="equal">
      <formula>0</formula>
    </cfRule>
  </conditionalFormatting>
  <conditionalFormatting sqref="E71:E500">
    <cfRule type="cellIs" dxfId="5" priority="6" operator="equal">
      <formula>0</formula>
    </cfRule>
  </conditionalFormatting>
  <conditionalFormatting sqref="I71:I500">
    <cfRule type="cellIs" dxfId="4" priority="5" operator="equal">
      <formula>0</formula>
    </cfRule>
  </conditionalFormatting>
  <conditionalFormatting sqref="J71:P500">
    <cfRule type="cellIs" dxfId="3" priority="4" operator="equal">
      <formula>0</formula>
    </cfRule>
  </conditionalFormatting>
  <conditionalFormatting sqref="E71:E500">
    <cfRule type="cellIs" dxfId="2" priority="3" operator="equal">
      <formula>"0000-00000000"</formula>
    </cfRule>
  </conditionalFormatting>
  <conditionalFormatting sqref="F71:F500">
    <cfRule type="cellIs" dxfId="1" priority="2" operator="equal">
      <formula>0</formula>
    </cfRule>
  </conditionalFormatting>
  <conditionalFormatting sqref="G4:G52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BDEFD-BA63-4682-A9BB-76E9E30DFA2E}">
  <dimension ref="A1:H85"/>
  <sheetViews>
    <sheetView workbookViewId="0">
      <selection activeCell="F6" sqref="F6"/>
    </sheetView>
  </sheetViews>
  <sheetFormatPr baseColWidth="10" defaultRowHeight="15"/>
  <cols>
    <col min="1" max="1" width="4" customWidth="1"/>
    <col min="2" max="2" width="77.28515625" customWidth="1"/>
    <col min="3" max="3" width="20.28515625" customWidth="1"/>
    <col min="6" max="6" width="23.28515625" customWidth="1"/>
  </cols>
  <sheetData>
    <row r="1" spans="1:8">
      <c r="A1" s="12" t="s">
        <v>40</v>
      </c>
      <c r="B1" s="13" t="s">
        <v>41</v>
      </c>
      <c r="C1" t="s">
        <v>16</v>
      </c>
      <c r="D1" s="10" t="s">
        <v>233</v>
      </c>
      <c r="E1" s="10" t="s">
        <v>197</v>
      </c>
      <c r="F1" s="10" t="s">
        <v>37</v>
      </c>
      <c r="H1" s="6" t="s">
        <v>202</v>
      </c>
    </row>
    <row r="2" spans="1:8">
      <c r="A2" s="12" t="s">
        <v>42</v>
      </c>
      <c r="B2" s="13" t="s">
        <v>43</v>
      </c>
      <c r="C2" s="10" t="s">
        <v>20</v>
      </c>
      <c r="D2" s="10" t="s">
        <v>234</v>
      </c>
      <c r="E2" s="10" t="s">
        <v>197</v>
      </c>
      <c r="F2" s="10" t="s">
        <v>39</v>
      </c>
    </row>
    <row r="3" spans="1:8">
      <c r="A3" s="12" t="s">
        <v>44</v>
      </c>
      <c r="B3" s="13" t="s">
        <v>45</v>
      </c>
      <c r="C3" t="s">
        <v>18</v>
      </c>
      <c r="D3" s="10" t="s">
        <v>235</v>
      </c>
      <c r="E3" s="10" t="s">
        <v>197</v>
      </c>
      <c r="F3" s="10" t="s">
        <v>38</v>
      </c>
      <c r="H3">
        <v>410100</v>
      </c>
    </row>
    <row r="4" spans="1:8">
      <c r="A4" s="12" t="s">
        <v>46</v>
      </c>
      <c r="B4" s="13" t="s">
        <v>47</v>
      </c>
      <c r="C4" s="10" t="s">
        <v>203</v>
      </c>
      <c r="D4" s="10" t="s">
        <v>233</v>
      </c>
      <c r="E4" s="10" t="s">
        <v>197</v>
      </c>
    </row>
    <row r="5" spans="1:8">
      <c r="A5" s="12" t="s">
        <v>48</v>
      </c>
      <c r="B5" s="13" t="s">
        <v>49</v>
      </c>
      <c r="C5" s="10" t="s">
        <v>207</v>
      </c>
      <c r="D5" s="10" t="s">
        <v>233</v>
      </c>
      <c r="E5" s="10" t="s">
        <v>197</v>
      </c>
      <c r="F5" s="10"/>
    </row>
    <row r="6" spans="1:8">
      <c r="A6" s="12" t="s">
        <v>50</v>
      </c>
      <c r="B6" s="13" t="s">
        <v>51</v>
      </c>
      <c r="C6" s="10" t="s">
        <v>196</v>
      </c>
      <c r="D6" s="10" t="s">
        <v>233</v>
      </c>
      <c r="E6" s="10" t="s">
        <v>198</v>
      </c>
      <c r="F6" s="10"/>
    </row>
    <row r="7" spans="1:8">
      <c r="A7" s="12" t="s">
        <v>52</v>
      </c>
      <c r="B7" s="13" t="s">
        <v>53</v>
      </c>
      <c r="C7" s="10" t="s">
        <v>208</v>
      </c>
      <c r="D7" s="10" t="s">
        <v>234</v>
      </c>
      <c r="E7" s="10" t="s">
        <v>198</v>
      </c>
    </row>
    <row r="8" spans="1:8">
      <c r="A8" s="12" t="s">
        <v>54</v>
      </c>
      <c r="B8" s="13" t="s">
        <v>55</v>
      </c>
      <c r="C8" t="s">
        <v>19</v>
      </c>
      <c r="D8" s="10" t="s">
        <v>235</v>
      </c>
      <c r="E8" s="10" t="s">
        <v>198</v>
      </c>
      <c r="F8" s="10" t="s">
        <v>38</v>
      </c>
    </row>
    <row r="9" spans="1:8">
      <c r="A9" s="12" t="s">
        <v>56</v>
      </c>
      <c r="B9" s="13" t="s">
        <v>57</v>
      </c>
      <c r="C9" s="10" t="s">
        <v>209</v>
      </c>
      <c r="D9" s="10" t="s">
        <v>233</v>
      </c>
      <c r="E9" s="10" t="s">
        <v>198</v>
      </c>
    </row>
    <row r="10" spans="1:8">
      <c r="A10" s="12" t="s">
        <v>58</v>
      </c>
      <c r="B10" s="13" t="s">
        <v>59</v>
      </c>
      <c r="C10" s="10" t="s">
        <v>210</v>
      </c>
      <c r="D10" s="10" t="s">
        <v>233</v>
      </c>
      <c r="E10" s="10" t="s">
        <v>198</v>
      </c>
    </row>
    <row r="11" spans="1:8">
      <c r="A11" s="12" t="s">
        <v>60</v>
      </c>
      <c r="B11" s="13" t="s">
        <v>61</v>
      </c>
      <c r="C11" s="10" t="s">
        <v>21</v>
      </c>
      <c r="D11" s="10" t="s">
        <v>233</v>
      </c>
      <c r="E11" s="10" t="s">
        <v>199</v>
      </c>
      <c r="F11" s="10" t="s">
        <v>37</v>
      </c>
    </row>
    <row r="12" spans="1:8">
      <c r="A12" s="12" t="s">
        <v>62</v>
      </c>
      <c r="B12" s="13" t="s">
        <v>63</v>
      </c>
      <c r="C12" s="10" t="s">
        <v>195</v>
      </c>
      <c r="D12" s="10" t="s">
        <v>234</v>
      </c>
      <c r="E12" s="10" t="s">
        <v>199</v>
      </c>
      <c r="F12" s="10" t="s">
        <v>39</v>
      </c>
    </row>
    <row r="13" spans="1:8">
      <c r="A13" s="18" t="s">
        <v>211</v>
      </c>
      <c r="B13" s="19" t="s">
        <v>212</v>
      </c>
      <c r="C13" t="s">
        <v>213</v>
      </c>
      <c r="D13" s="10" t="s">
        <v>235</v>
      </c>
      <c r="E13" s="10" t="s">
        <v>199</v>
      </c>
    </row>
    <row r="14" spans="1:8">
      <c r="A14" s="12" t="s">
        <v>64</v>
      </c>
      <c r="B14" s="13" t="s">
        <v>65</v>
      </c>
      <c r="C14" t="s">
        <v>218</v>
      </c>
      <c r="D14" s="10" t="s">
        <v>233</v>
      </c>
      <c r="E14" s="10" t="s">
        <v>199</v>
      </c>
    </row>
    <row r="15" spans="1:8">
      <c r="A15" s="12" t="s">
        <v>66</v>
      </c>
      <c r="B15" s="13" t="s">
        <v>67</v>
      </c>
    </row>
    <row r="16" spans="1:8">
      <c r="A16" s="12" t="s">
        <v>68</v>
      </c>
      <c r="B16" s="13" t="s">
        <v>69</v>
      </c>
    </row>
    <row r="17" spans="1:2">
      <c r="A17" s="12" t="s">
        <v>70</v>
      </c>
      <c r="B17" s="13" t="s">
        <v>71</v>
      </c>
    </row>
    <row r="18" spans="1:2">
      <c r="A18" s="12" t="s">
        <v>72</v>
      </c>
      <c r="B18" s="13" t="s">
        <v>73</v>
      </c>
    </row>
    <row r="19" spans="1:2">
      <c r="A19" s="12" t="s">
        <v>74</v>
      </c>
      <c r="B19" s="13" t="s">
        <v>75</v>
      </c>
    </row>
    <row r="20" spans="1:2">
      <c r="A20" s="12" t="s">
        <v>76</v>
      </c>
      <c r="B20" s="13" t="s">
        <v>77</v>
      </c>
    </row>
    <row r="21" spans="1:2">
      <c r="A21" s="12" t="s">
        <v>78</v>
      </c>
      <c r="B21" s="13" t="s">
        <v>79</v>
      </c>
    </row>
    <row r="22" spans="1:2">
      <c r="A22" s="12" t="s">
        <v>80</v>
      </c>
      <c r="B22" s="13" t="s">
        <v>81</v>
      </c>
    </row>
    <row r="23" spans="1:2">
      <c r="A23" s="12" t="s">
        <v>82</v>
      </c>
      <c r="B23" s="13" t="s">
        <v>83</v>
      </c>
    </row>
    <row r="24" spans="1:2">
      <c r="A24" s="12" t="s">
        <v>84</v>
      </c>
      <c r="B24" s="13" t="s">
        <v>85</v>
      </c>
    </row>
    <row r="25" spans="1:2">
      <c r="A25" s="12" t="s">
        <v>86</v>
      </c>
      <c r="B25" s="13" t="s">
        <v>87</v>
      </c>
    </row>
    <row r="26" spans="1:2">
      <c r="A26" s="12" t="s">
        <v>88</v>
      </c>
      <c r="B26" s="13" t="s">
        <v>89</v>
      </c>
    </row>
    <row r="27" spans="1:2">
      <c r="A27" s="12" t="s">
        <v>90</v>
      </c>
      <c r="B27" s="13" t="s">
        <v>91</v>
      </c>
    </row>
    <row r="28" spans="1:2">
      <c r="A28" s="12" t="s">
        <v>92</v>
      </c>
      <c r="B28" s="13" t="s">
        <v>93</v>
      </c>
    </row>
    <row r="29" spans="1:2">
      <c r="A29" s="12" t="s">
        <v>94</v>
      </c>
      <c r="B29" s="13" t="s">
        <v>95</v>
      </c>
    </row>
    <row r="30" spans="1:2">
      <c r="A30" s="12" t="s">
        <v>96</v>
      </c>
      <c r="B30" s="13" t="s">
        <v>97</v>
      </c>
    </row>
    <row r="31" spans="1:2">
      <c r="A31" s="12" t="s">
        <v>98</v>
      </c>
      <c r="B31" s="13" t="s">
        <v>99</v>
      </c>
    </row>
    <row r="32" spans="1:2">
      <c r="A32" s="12" t="s">
        <v>100</v>
      </c>
      <c r="B32" s="13" t="s">
        <v>101</v>
      </c>
    </row>
    <row r="33" spans="1:5">
      <c r="A33" s="12" t="s">
        <v>102</v>
      </c>
      <c r="B33" s="13" t="s">
        <v>103</v>
      </c>
    </row>
    <row r="34" spans="1:5">
      <c r="A34" s="12" t="s">
        <v>104</v>
      </c>
      <c r="B34" s="13" t="s">
        <v>105</v>
      </c>
    </row>
    <row r="35" spans="1:5">
      <c r="A35" s="12" t="s">
        <v>106</v>
      </c>
      <c r="B35" s="13" t="s">
        <v>107</v>
      </c>
    </row>
    <row r="36" spans="1:5">
      <c r="A36" s="12" t="s">
        <v>108</v>
      </c>
      <c r="B36" s="13" t="s">
        <v>109</v>
      </c>
    </row>
    <row r="37" spans="1:5">
      <c r="A37" s="12" t="s">
        <v>110</v>
      </c>
      <c r="B37" s="13" t="s">
        <v>111</v>
      </c>
    </row>
    <row r="38" spans="1:5">
      <c r="A38" s="12" t="s">
        <v>112</v>
      </c>
      <c r="B38" s="13" t="s">
        <v>113</v>
      </c>
    </row>
    <row r="39" spans="1:5">
      <c r="A39" s="12" t="s">
        <v>114</v>
      </c>
      <c r="B39" s="13" t="s">
        <v>115</v>
      </c>
    </row>
    <row r="40" spans="1:5">
      <c r="A40" s="12" t="s">
        <v>116</v>
      </c>
      <c r="B40" s="13" t="s">
        <v>117</v>
      </c>
    </row>
    <row r="41" spans="1:5">
      <c r="A41" s="12" t="s">
        <v>118</v>
      </c>
      <c r="B41" s="13" t="s">
        <v>119</v>
      </c>
    </row>
    <row r="42" spans="1:5">
      <c r="A42" s="12" t="s">
        <v>120</v>
      </c>
      <c r="B42" s="13" t="s">
        <v>121</v>
      </c>
    </row>
    <row r="43" spans="1:5">
      <c r="A43" s="12" t="s">
        <v>122</v>
      </c>
      <c r="B43" s="13" t="s">
        <v>123</v>
      </c>
    </row>
    <row r="44" spans="1:5">
      <c r="A44" s="12" t="s">
        <v>124</v>
      </c>
      <c r="B44" s="13" t="s">
        <v>125</v>
      </c>
    </row>
    <row r="45" spans="1:5">
      <c r="A45" s="12" t="s">
        <v>126</v>
      </c>
      <c r="B45" s="13" t="s">
        <v>127</v>
      </c>
    </row>
    <row r="46" spans="1:5">
      <c r="A46" s="12" t="s">
        <v>128</v>
      </c>
      <c r="B46" s="13" t="s">
        <v>129</v>
      </c>
    </row>
    <row r="47" spans="1:5">
      <c r="A47" s="12" t="s">
        <v>130</v>
      </c>
      <c r="B47" s="13" t="s">
        <v>131</v>
      </c>
    </row>
    <row r="48" spans="1:5">
      <c r="A48" s="12" t="s">
        <v>132</v>
      </c>
      <c r="B48" s="13" t="s">
        <v>133</v>
      </c>
      <c r="C48" s="10" t="s">
        <v>205</v>
      </c>
      <c r="D48" s="10" t="s">
        <v>233</v>
      </c>
      <c r="E48" s="10" t="s">
        <v>206</v>
      </c>
    </row>
    <row r="49" spans="1:5">
      <c r="A49" s="12" t="s">
        <v>134</v>
      </c>
      <c r="B49" s="13" t="s">
        <v>135</v>
      </c>
      <c r="C49" s="10" t="s">
        <v>214</v>
      </c>
      <c r="D49" s="10" t="s">
        <v>234</v>
      </c>
      <c r="E49" s="10" t="s">
        <v>206</v>
      </c>
    </row>
    <row r="50" spans="1:5">
      <c r="A50" s="12" t="s">
        <v>136</v>
      </c>
      <c r="B50" s="13" t="s">
        <v>137</v>
      </c>
      <c r="C50" t="s">
        <v>215</v>
      </c>
      <c r="D50" s="10" t="s">
        <v>235</v>
      </c>
      <c r="E50" s="10" t="s">
        <v>206</v>
      </c>
    </row>
    <row r="51" spans="1:5">
      <c r="A51" s="12" t="s">
        <v>138</v>
      </c>
      <c r="B51" s="13" t="s">
        <v>139</v>
      </c>
    </row>
    <row r="52" spans="1:5">
      <c r="A52" s="12" t="s">
        <v>140</v>
      </c>
      <c r="B52" s="13" t="s">
        <v>141</v>
      </c>
    </row>
    <row r="53" spans="1:5">
      <c r="A53" s="12" t="s">
        <v>142</v>
      </c>
      <c r="B53" s="13" t="s">
        <v>143</v>
      </c>
    </row>
    <row r="54" spans="1:5">
      <c r="A54" s="12" t="s">
        <v>144</v>
      </c>
      <c r="B54" s="13" t="s">
        <v>145</v>
      </c>
    </row>
    <row r="55" spans="1:5">
      <c r="A55" s="12" t="s">
        <v>146</v>
      </c>
      <c r="B55" s="13" t="s">
        <v>147</v>
      </c>
    </row>
    <row r="56" spans="1:5">
      <c r="A56" s="12" t="s">
        <v>148</v>
      </c>
      <c r="B56" s="13" t="s">
        <v>149</v>
      </c>
    </row>
    <row r="57" spans="1:5">
      <c r="A57" s="12" t="s">
        <v>150</v>
      </c>
      <c r="B57" s="13" t="s">
        <v>151</v>
      </c>
    </row>
    <row r="58" spans="1:5">
      <c r="A58" s="12" t="s">
        <v>152</v>
      </c>
      <c r="B58" s="13" t="s">
        <v>153</v>
      </c>
    </row>
    <row r="59" spans="1:5">
      <c r="A59" s="12" t="s">
        <v>154</v>
      </c>
      <c r="B59" s="13" t="s">
        <v>155</v>
      </c>
    </row>
    <row r="60" spans="1:5">
      <c r="A60" s="12" t="s">
        <v>156</v>
      </c>
      <c r="B60" s="13" t="s">
        <v>157</v>
      </c>
    </row>
    <row r="61" spans="1:5">
      <c r="A61" s="12" t="s">
        <v>158</v>
      </c>
      <c r="B61" s="13" t="s">
        <v>159</v>
      </c>
    </row>
    <row r="62" spans="1:5">
      <c r="A62" s="12" t="s">
        <v>160</v>
      </c>
      <c r="B62" s="13" t="s">
        <v>161</v>
      </c>
    </row>
    <row r="63" spans="1:5">
      <c r="A63" s="12" t="s">
        <v>162</v>
      </c>
      <c r="B63" s="13" t="s">
        <v>163</v>
      </c>
    </row>
    <row r="64" spans="1:5">
      <c r="A64" s="12" t="s">
        <v>164</v>
      </c>
      <c r="B64" s="13" t="s">
        <v>165</v>
      </c>
    </row>
    <row r="65" spans="1:5">
      <c r="A65" s="12" t="s">
        <v>166</v>
      </c>
      <c r="B65" s="13" t="s">
        <v>167</v>
      </c>
      <c r="C65" s="10" t="s">
        <v>216</v>
      </c>
      <c r="D65" s="10" t="s">
        <v>233</v>
      </c>
      <c r="E65" s="10" t="s">
        <v>197</v>
      </c>
    </row>
    <row r="66" spans="1:5">
      <c r="A66" s="12" t="s">
        <v>168</v>
      </c>
      <c r="B66" s="13" t="s">
        <v>169</v>
      </c>
      <c r="C66" s="10" t="s">
        <v>217</v>
      </c>
      <c r="D66" s="10" t="s">
        <v>233</v>
      </c>
      <c r="E66" s="10" t="s">
        <v>198</v>
      </c>
    </row>
    <row r="67" spans="1:5">
      <c r="A67" s="12" t="s">
        <v>170</v>
      </c>
      <c r="B67" s="13" t="s">
        <v>171</v>
      </c>
      <c r="C67" s="10"/>
      <c r="D67" s="10"/>
    </row>
    <row r="68" spans="1:5">
      <c r="A68" s="12" t="s">
        <v>172</v>
      </c>
      <c r="B68" s="13" t="s">
        <v>173</v>
      </c>
    </row>
    <row r="69" spans="1:5">
      <c r="A69" s="12" t="s">
        <v>174</v>
      </c>
      <c r="B69" s="13" t="s">
        <v>175</v>
      </c>
    </row>
    <row r="70" spans="1:5">
      <c r="A70" s="12" t="s">
        <v>176</v>
      </c>
      <c r="B70" s="13" t="s">
        <v>177</v>
      </c>
    </row>
    <row r="71" spans="1:5">
      <c r="A71" s="12" t="s">
        <v>178</v>
      </c>
      <c r="B71" s="13" t="s">
        <v>179</v>
      </c>
    </row>
    <row r="72" spans="1:5">
      <c r="A72" s="12" t="s">
        <v>180</v>
      </c>
      <c r="B72" s="13" t="s">
        <v>181</v>
      </c>
    </row>
    <row r="73" spans="1:5">
      <c r="A73" s="12">
        <v>110</v>
      </c>
      <c r="B73" s="13" t="s">
        <v>182</v>
      </c>
    </row>
    <row r="74" spans="1:5">
      <c r="A74" s="12">
        <v>111</v>
      </c>
      <c r="B74" s="13" t="s">
        <v>183</v>
      </c>
    </row>
    <row r="75" spans="1:5">
      <c r="A75" s="12">
        <v>112</v>
      </c>
      <c r="B75" s="13" t="s">
        <v>184</v>
      </c>
    </row>
    <row r="76" spans="1:5">
      <c r="A76" s="12">
        <v>113</v>
      </c>
      <c r="B76" s="13" t="s">
        <v>185</v>
      </c>
    </row>
    <row r="77" spans="1:5">
      <c r="A77" s="12">
        <v>114</v>
      </c>
      <c r="B77" s="13" t="s">
        <v>186</v>
      </c>
    </row>
    <row r="78" spans="1:5">
      <c r="A78" s="12">
        <v>115</v>
      </c>
      <c r="B78" s="13" t="s">
        <v>187</v>
      </c>
    </row>
    <row r="79" spans="1:5">
      <c r="A79" s="12">
        <v>116</v>
      </c>
      <c r="B79" s="13" t="s">
        <v>188</v>
      </c>
    </row>
    <row r="80" spans="1:5">
      <c r="A80" s="12">
        <v>117</v>
      </c>
      <c r="B80" s="13" t="s">
        <v>189</v>
      </c>
    </row>
    <row r="81" spans="1:2">
      <c r="A81" s="12">
        <v>118</v>
      </c>
      <c r="B81" s="13" t="s">
        <v>190</v>
      </c>
    </row>
    <row r="82" spans="1:2">
      <c r="A82" s="12">
        <v>119</v>
      </c>
      <c r="B82" s="13" t="s">
        <v>191</v>
      </c>
    </row>
    <row r="83" spans="1:2">
      <c r="A83" s="12">
        <v>120</v>
      </c>
      <c r="B83" s="13" t="s">
        <v>192</v>
      </c>
    </row>
    <row r="84" spans="1:2">
      <c r="A84" s="12">
        <v>331</v>
      </c>
      <c r="B84" s="13" t="s">
        <v>193</v>
      </c>
    </row>
    <row r="85" spans="1:2">
      <c r="A85" s="14">
        <v>332</v>
      </c>
      <c r="B85" s="11" t="s">
        <v>194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c E A A B Q S w M E F A A C A A g A 1 Y l U T m C + 5 w q m A A A A + A A A A B I A H A B D b 2 5 m a W c v U G F j a 2 F n Z S 5 4 b W w g o h g A K K A U A A A A A A A A A A A A A A A A A A A A A A A A A A A A h Y / N C o J A G E V f R W b v / C i G y O d I t E 2 I g m g 7 T J M O 6 R j O 2 P h u L X q k X i G h r H Y t 7 + E s z n 3 c 7 l C M b R N c V W 9 1 Z 3 L E M E W B M r I 7 a l P l a H C n M E U F h 4 2 Q Z 1 G p Y J K N z U Z 7 z F H t 3 C U j x H u P f Y y 7 v i I R p Y w c y v V O 1 q o V 6 C P r / 3 K o j X X C S I U 4 7 F 8 x P M K L B C c x i z F L G Z A Z Q 6 n N V 4 m m Y k y B / E B Y D Y 0 b e s W V D Z d b I P M E 8 n 7 B n 1 B L A w Q U A A I A C A D V i V R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1 Y l U T p r p d F l f A Q A A P g M A A B M A H A B G b 3 J t d W x h c y 9 T Z W N 0 a W 9 u M S 5 t I K I Y A C i g F A A A A A A A A A A A A A A A A A A A A A A A A A A A A H W R U U / C M B S F 3 0 n 2 H 2 7 q C 0 s m Y T B E J T y Y i Z E Y o 5 E Z H 4 C Y b r t K Q 9 e S t p g h 4 b 9 b H C o m a 1 + a n p 5 7 v n t b j Z l h U s C k 2 s O B 1 / A a e k E V 5 j B Z I J o Q h s D R e A 2 w 6 0 G x d x R W G Z U Z 8 t a L V M t U y m X z h n F s x V I Y F E Y 3 S X w 5 G x c r q Q z N p Z r d M w 2 x L F Z K p t Q 6 N D x h x l K W S 9 0 q u S 6 J H 4 B Y c x 6 A U W v 0 g 4 p U s V + / N 8 u r w N v p 2 G A x J N U l C e 6 Y y A 8 n M t 9 N r 6 m h 8 0 P 9 C R m J j K b 4 a V v Q Y N m F / N g j i Q 1 L a G r b f d x r B m + R 5 q h 0 8 x g Y w P R w e 8 X 5 J K O c K j 3 c d z f 3 f + M T t p K Q 0 S J l l v C X m i g q 9 J t U R S z 5 u h D J Z o W 6 6 W w m 2 G 6 J + 3 n g F O L n c Q L d d j / s R V E n 6 r a J f S U b C Q Z L s w t g S y p M x 6 F 3 f 3 Q q N k d y V C / 3 H C l n 9 f a + w 3 5 e b 7 9 w 2 M N 2 v T 8 M X Q U d R 4 F j 2 t A x b t h z 6 P / m 3 f l e g 4 n 6 X x 9 8 A V B L A Q I t A B Q A A g A I A N W J V E 5 g v u c K p g A A A P g A A A A S A A A A A A A A A A A A A A A A A A A A A A B D b 2 5 m a W c v U G F j a 2 F n Z S 5 4 b W x Q S w E C L Q A U A A I A C A D V i V R O D 8 r p q 6 Q A A A D p A A A A E w A A A A A A A A A A A A A A A A D y A A A A W 0 N v b n R l b n R f V H l w Z X N d L n h t b F B L A Q I t A B Q A A g A I A N W J V E 6 a 6 X R Z X w E A A D 4 D A A A T A A A A A A A A A A A A A A A A A O M B A A B G b 3 J t d W x h c y 9 T Z W N 0 a W 9 u M S 5 t U E s F B g A A A A A D A A M A w g A A A I 8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U R A A A A A A A A 4 x A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N o Z W V 0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y L T I w V D E 5 O j A z O j Q z L j Y x M z c y M T R a I i A v P j x F b n R y e S B U e X B l P S J G a W x s Q 2 9 s d W 1 u V H l w Z X M i I F Z h b H V l P S J z Q m d Z Q U F B W U F C Z 0 F H Q U F Z Q U F B Q U F B Q T 0 9 I i A v P j x F b n R y e S B U e X B l P S J G a W x s Q 2 9 s d W 1 u T m F t Z X M i I F Z h b H V l P S J z W y Z x d W 9 0 O 0 1 p c y B D b 2 1 w c m 9 i Y W 5 0 Z X M g U m V j a W J p Z G 9 z I C 0 g Q 1 V J V C A z M D c x N T Q 0 M j Q z M C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Z X Q x L 1 R p c G 8 g Y 2 F t Y m l h Z G 8 u e 0 1 p c y B D b 2 1 w c m 9 i Y W 5 0 Z X M g U m V j a W J p Z G 9 z I C 0 g Q 1 V J V C A z M D c x N T Q 0 M j Q z M C w w f S Z x d W 9 0 O y w m c X V v d D t T Z W N 0 a W 9 u M S 9 T a G V l d D E v V G l w b y B j Y W 1 i a W F k b y 5 7 Q 2 9 s d W 1 u M i w x f S Z x d W 9 0 O y w m c X V v d D t T Z W N 0 a W 9 u M S 9 T a G V l d D E v V G l w b y B j Y W 1 i a W F k b y 5 7 Q 2 9 s d W 1 u M y w y f S Z x d W 9 0 O y w m c X V v d D t T Z W N 0 a W 9 u M S 9 T a G V l d D E v V G l w b y B j Y W 1 i a W F k b y 5 7 Q 2 9 s d W 1 u N C w z f S Z x d W 9 0 O y w m c X V v d D t T Z W N 0 a W 9 u M S 9 T a G V l d D E v V G l w b y B j Y W 1 i a W F k b y 5 7 Q 2 9 s d W 1 u N S w 0 f S Z x d W 9 0 O y w m c X V v d D t T Z W N 0 a W 9 u M S 9 T a G V l d D E v V G l w b y B j Y W 1 i a W F k b y 5 7 Q 2 9 s d W 1 u N i w 1 f S Z x d W 9 0 O y w m c X V v d D t T Z W N 0 a W 9 u M S 9 T a G V l d D E v V G l w b y B j Y W 1 i a W F k b y 5 7 Q 2 9 s d W 1 u N y w 2 f S Z x d W 9 0 O y w m c X V v d D t T Z W N 0 a W 9 u M S 9 T a G V l d D E v V G l w b y B j Y W 1 i a W F k b y 5 7 Q 2 9 s d W 1 u O C w 3 f S Z x d W 9 0 O y w m c X V v d D t T Z W N 0 a W 9 u M S 9 T a G V l d D E v V G l w b y B j Y W 1 i a W F k b y 5 7 Q 2 9 s d W 1 u O S w 4 f S Z x d W 9 0 O y w m c X V v d D t T Z W N 0 a W 9 u M S 9 T a G V l d D E v V G l w b y B j Y W 1 i a W F k b y 5 7 Q 2 9 s d W 1 u M T A s O X 0 m c X V v d D s s J n F 1 b 3 Q 7 U 2 V j d G l v b j E v U 2 h l Z X Q x L 1 R p c G 8 g Y 2 F t Y m l h Z G 8 u e 0 N v b H V t b j E x L D E w f S Z x d W 9 0 O y w m c X V v d D t T Z W N 0 a W 9 u M S 9 T a G V l d D E v V G l w b y B j Y W 1 i a W F k b y 5 7 Q 2 9 s d W 1 u M T I s M T F 9 J n F 1 b 3 Q 7 L C Z x d W 9 0 O 1 N l Y 3 R p b 2 4 x L 1 N o Z W V 0 M S 9 U a X B v I G N h b W J p Y W R v L n t D b 2 x 1 b W 4 x M y w x M n 0 m c X V v d D s s J n F 1 b 3 Q 7 U 2 V j d G l v b j E v U 2 h l Z X Q x L 1 R p c G 8 g Y 2 F t Y m l h Z G 8 u e 0 N v b H V t b j E 0 L D E z f S Z x d W 9 0 O y w m c X V v d D t T Z W N 0 a W 9 u M S 9 T a G V l d D E v V G l w b y B j Y W 1 i a W F k b y 5 7 Q 2 9 s d W 1 u M T U s M T R 9 J n F 1 b 3 Q 7 L C Z x d W 9 0 O 1 N l Y 3 R p b 2 4 x L 1 N o Z W V 0 M S 9 U a X B v I G N h b W J p Y W R v L n t D b 2 x 1 b W 4 x N i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1 N o Z W V 0 M S 9 U a X B v I G N h b W J p Y W R v L n t N a X M g Q 2 9 t c H J v Y m F u d G V z I F J l Y 2 l i a W R v c y A t I E N V S V Q g M z A 3 M T U 0 N D I 0 M z A s M H 0 m c X V v d D s s J n F 1 b 3 Q 7 U 2 V j d G l v b j E v U 2 h l Z X Q x L 1 R p c G 8 g Y 2 F t Y m l h Z G 8 u e 0 N v b H V t b j I s M X 0 m c X V v d D s s J n F 1 b 3 Q 7 U 2 V j d G l v b j E v U 2 h l Z X Q x L 1 R p c G 8 g Y 2 F t Y m l h Z G 8 u e 0 N v b H V t b j M s M n 0 m c X V v d D s s J n F 1 b 3 Q 7 U 2 V j d G l v b j E v U 2 h l Z X Q x L 1 R p c G 8 g Y 2 F t Y m l h Z G 8 u e 0 N v b H V t b j Q s M 3 0 m c X V v d D s s J n F 1 b 3 Q 7 U 2 V j d G l v b j E v U 2 h l Z X Q x L 1 R p c G 8 g Y 2 F t Y m l h Z G 8 u e 0 N v b H V t b j U s N H 0 m c X V v d D s s J n F 1 b 3 Q 7 U 2 V j d G l v b j E v U 2 h l Z X Q x L 1 R p c G 8 g Y 2 F t Y m l h Z G 8 u e 0 N v b H V t b j Y s N X 0 m c X V v d D s s J n F 1 b 3 Q 7 U 2 V j d G l v b j E v U 2 h l Z X Q x L 1 R p c G 8 g Y 2 F t Y m l h Z G 8 u e 0 N v b H V t b j c s N n 0 m c X V v d D s s J n F 1 b 3 Q 7 U 2 V j d G l v b j E v U 2 h l Z X Q x L 1 R p c G 8 g Y 2 F t Y m l h Z G 8 u e 0 N v b H V t b j g s N 3 0 m c X V v d D s s J n F 1 b 3 Q 7 U 2 V j d G l v b j E v U 2 h l Z X Q x L 1 R p c G 8 g Y 2 F t Y m l h Z G 8 u e 0 N v b H V t b j k s O H 0 m c X V v d D s s J n F 1 b 3 Q 7 U 2 V j d G l v b j E v U 2 h l Z X Q x L 1 R p c G 8 g Y 2 F t Y m l h Z G 8 u e 0 N v b H V t b j E w L D l 9 J n F 1 b 3 Q 7 L C Z x d W 9 0 O 1 N l Y 3 R p b 2 4 x L 1 N o Z W V 0 M S 9 U a X B v I G N h b W J p Y W R v L n t D b 2 x 1 b W 4 x M S w x M H 0 m c X V v d D s s J n F 1 b 3 Q 7 U 2 V j d G l v b j E v U 2 h l Z X Q x L 1 R p c G 8 g Y 2 F t Y m l h Z G 8 u e 0 N v b H V t b j E y L D E x f S Z x d W 9 0 O y w m c X V v d D t T Z W N 0 a W 9 u M S 9 T a G V l d D E v V G l w b y B j Y W 1 i a W F k b y 5 7 Q 2 9 s d W 1 u M T M s M T J 9 J n F 1 b 3 Q 7 L C Z x d W 9 0 O 1 N l Y 3 R p b 2 4 x L 1 N o Z W V 0 M S 9 U a X B v I G N h b W J p Y W R v L n t D b 2 x 1 b W 4 x N C w x M 3 0 m c X V v d D s s J n F 1 b 3 Q 7 U 2 V j d G l v b j E v U 2 h l Z X Q x L 1 R p c G 8 g Y 2 F t Y m l h Z G 8 u e 0 N v b H V t b j E 1 L D E 0 f S Z x d W 9 0 O y w m c X V v d D t T Z W N 0 a W 9 u M S 9 T a G V l d D E v V G l w b y B j Y W 1 i a W F k b y 5 7 Q 2 9 s d W 1 u M T Y s M T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a G V l d D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x L 1 N o Z W V 0 M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S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E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l b n 9 q 0 o u 9 O k C + q r 0 f j 6 A A A A A A A A g A A A A A A E G Y A A A A B A A A g A A A A O s O U Q Y M o g x u O R a x 8 J 1 Z V C Q U 3 B q v H 4 T o j s J R p t V 1 x l 6 g A A A A A D o A A A A A C A A A g A A A A F Y S j r O C O v t k h 7 s D K Q w E t B l + P r + 9 g B 9 e Y E 9 Z V w e a B T q p Q A A A A m x w R Z V L a Y C i 2 I j r 0 C R D X Q a 9 t u R 3 x R 6 V 5 m 8 o Z h x / k a s 7 D D F k R Q F C 5 0 l + T g B 2 K H H b t 2 o 8 M 4 l N P y s a 3 r D d E + B w T J T I 6 Y 6 o d a o z / R T c f p z u 8 x T x A A A A A h 8 o D s H d 0 N n D x B X l + T P 2 2 N X S u D W t T 4 / 7 i M I y p T V M i e R D a m B t 3 K + g 0 2 i L k o L z d X l i r b W I 1 r 2 t C x U B 6 O E n Z q 8 + Z R g = = < / D a t a M a s h u p > 
</file>

<file path=customXml/itemProps1.xml><?xml version="1.0" encoding="utf-8"?>
<ds:datastoreItem xmlns:ds="http://schemas.openxmlformats.org/officeDocument/2006/customXml" ds:itemID="{45F8B7EE-D17C-4018-A6B2-15DF04D9629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PASO 1&gt;COPIAR MIS COMPROBANTES</vt:lpstr>
      <vt:lpstr>PASO 2&gt; GUARDAR COMO CSV</vt:lpstr>
      <vt:lpstr>Tablas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Agustina Baigorri</dc:creator>
  <cp:lastModifiedBy>Agustina Baigorri</cp:lastModifiedBy>
  <dcterms:created xsi:type="dcterms:W3CDTF">2019-02-20T14:27:05Z</dcterms:created>
  <dcterms:modified xsi:type="dcterms:W3CDTF">2019-02-22T14:40:32Z</dcterms:modified>
</cp:coreProperties>
</file>